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Commun2\PRH\2019\ABSENCE CONGE MALADIE\Forfait cadre\"/>
    </mc:Choice>
  </mc:AlternateContent>
  <bookViews>
    <workbookView xWindow="600" yWindow="120" windowWidth="14115" windowHeight="7455"/>
  </bookViews>
  <sheets>
    <sheet name="Année 2019" sheetId="4" r:id="rId1"/>
    <sheet name="janvier" sheetId="1" r:id="rId2"/>
    <sheet name="février" sheetId="5" r:id="rId3"/>
    <sheet name="mars" sheetId="6" r:id="rId4"/>
    <sheet name="avril" sheetId="7" r:id="rId5"/>
    <sheet name="mai" sheetId="8" r:id="rId6"/>
    <sheet name="juin" sheetId="9" r:id="rId7"/>
    <sheet name="juillet" sheetId="10" r:id="rId8"/>
    <sheet name="aout" sheetId="11" r:id="rId9"/>
    <sheet name="septembre" sheetId="13" r:id="rId10"/>
    <sheet name="octobre" sheetId="12" r:id="rId11"/>
    <sheet name="novembre" sheetId="14" r:id="rId12"/>
    <sheet name="décembre" sheetId="15" r:id="rId13"/>
    <sheet name="Feuil2" sheetId="2" r:id="rId14"/>
    <sheet name="Feuil3" sheetId="3" r:id="rId15"/>
  </sheets>
  <calcPr calcId="162913"/>
</workbook>
</file>

<file path=xl/calcChain.xml><?xml version="1.0" encoding="utf-8"?>
<calcChain xmlns="http://schemas.openxmlformats.org/spreadsheetml/2006/main">
  <c r="L48" i="4" l="1"/>
  <c r="L47" i="4" l="1"/>
  <c r="H47" i="4"/>
  <c r="H48" i="4"/>
  <c r="F4" i="14" l="1"/>
  <c r="F4" i="12"/>
  <c r="F4" i="13"/>
  <c r="F4" i="11"/>
  <c r="F4" i="10"/>
  <c r="F4" i="9"/>
  <c r="F4" i="8"/>
  <c r="F4" i="7"/>
  <c r="F4" i="6" l="1"/>
  <c r="F4" i="5"/>
  <c r="G2" i="6" l="1"/>
  <c r="G2" i="7"/>
  <c r="G2" i="8"/>
  <c r="G2" i="9"/>
  <c r="G2" i="10"/>
  <c r="G2" i="11"/>
  <c r="G2" i="13"/>
  <c r="G2" i="12"/>
  <c r="G2" i="14"/>
  <c r="G2" i="15"/>
  <c r="G2" i="5"/>
  <c r="B2" i="6"/>
  <c r="B2" i="7"/>
  <c r="B2" i="8"/>
  <c r="B2" i="9"/>
  <c r="B2" i="10"/>
  <c r="B2" i="11"/>
  <c r="B2" i="13"/>
  <c r="B2" i="12"/>
  <c r="B2" i="14"/>
  <c r="B2" i="15"/>
  <c r="B2" i="5"/>
  <c r="G1" i="6"/>
  <c r="G1" i="7"/>
  <c r="G1" i="8"/>
  <c r="G1" i="9"/>
  <c r="G1" i="10"/>
  <c r="G1" i="11"/>
  <c r="G1" i="13"/>
  <c r="G1" i="12"/>
  <c r="G1" i="14"/>
  <c r="G1" i="15"/>
  <c r="G1" i="5"/>
  <c r="B1" i="6"/>
  <c r="B1" i="7"/>
  <c r="B1" i="8"/>
  <c r="B1" i="9"/>
  <c r="B1" i="10"/>
  <c r="B1" i="11"/>
  <c r="B1" i="13"/>
  <c r="B1" i="12"/>
  <c r="B1" i="14"/>
  <c r="B1" i="15"/>
  <c r="B1" i="5"/>
  <c r="D34" i="5" l="1"/>
  <c r="E34" i="5"/>
  <c r="F34" i="5" l="1"/>
  <c r="E13" i="15"/>
  <c r="E13" i="14"/>
  <c r="E13" i="12"/>
  <c r="E13" i="13"/>
  <c r="E13" i="11"/>
  <c r="E13" i="10"/>
  <c r="E13" i="9"/>
  <c r="E13" i="8"/>
  <c r="E13" i="7"/>
  <c r="E13" i="6"/>
  <c r="E13" i="5"/>
  <c r="E13" i="1"/>
  <c r="E37" i="4"/>
  <c r="E41" i="15"/>
  <c r="E41" i="14"/>
  <c r="E41" i="12"/>
  <c r="E41" i="13"/>
  <c r="E41" i="11"/>
  <c r="E41" i="10"/>
  <c r="E41" i="9"/>
  <c r="E41" i="8"/>
  <c r="E41" i="7"/>
  <c r="E41" i="6"/>
  <c r="E41" i="1"/>
  <c r="E43" i="15" l="1"/>
  <c r="D43" i="15"/>
  <c r="F43" i="15" s="1"/>
  <c r="E42" i="15"/>
  <c r="D42" i="15"/>
  <c r="D41" i="15"/>
  <c r="F41" i="15" s="1"/>
  <c r="E40" i="15"/>
  <c r="D40" i="15"/>
  <c r="E39" i="15"/>
  <c r="D39" i="15"/>
  <c r="E38" i="15"/>
  <c r="D38" i="15"/>
  <c r="E37" i="15"/>
  <c r="D37" i="15"/>
  <c r="E36" i="15"/>
  <c r="D36" i="15"/>
  <c r="E35" i="15"/>
  <c r="F35" i="15" s="1"/>
  <c r="D35" i="15"/>
  <c r="E34" i="15"/>
  <c r="D34" i="15"/>
  <c r="E33" i="15"/>
  <c r="D33" i="15"/>
  <c r="E32" i="15"/>
  <c r="D32" i="15"/>
  <c r="F31" i="15"/>
  <c r="E31" i="15"/>
  <c r="D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F25" i="15" s="1"/>
  <c r="E24" i="15"/>
  <c r="D24" i="15"/>
  <c r="E23" i="15"/>
  <c r="D23" i="15"/>
  <c r="F23" i="15" s="1"/>
  <c r="E22" i="15"/>
  <c r="D22" i="15"/>
  <c r="E21" i="15"/>
  <c r="D21" i="15"/>
  <c r="F21" i="15" s="1"/>
  <c r="E20" i="15"/>
  <c r="D20" i="15"/>
  <c r="E19" i="15"/>
  <c r="D19" i="15"/>
  <c r="E18" i="15"/>
  <c r="D18" i="15"/>
  <c r="E17" i="15"/>
  <c r="D17" i="15"/>
  <c r="E16" i="15"/>
  <c r="D16" i="15"/>
  <c r="E15" i="15"/>
  <c r="D15" i="15"/>
  <c r="F15" i="15" s="1"/>
  <c r="E14" i="15"/>
  <c r="D14" i="15"/>
  <c r="D13" i="15"/>
  <c r="F13" i="15" s="1"/>
  <c r="E42" i="14"/>
  <c r="D42" i="14"/>
  <c r="D41" i="14"/>
  <c r="F41" i="14" s="1"/>
  <c r="E40" i="14"/>
  <c r="D40" i="14"/>
  <c r="E39" i="14"/>
  <c r="D39" i="14"/>
  <c r="E38" i="14"/>
  <c r="D38" i="14"/>
  <c r="F38" i="14" s="1"/>
  <c r="E37" i="14"/>
  <c r="D37" i="14"/>
  <c r="E36" i="14"/>
  <c r="D36" i="14"/>
  <c r="F36" i="14" s="1"/>
  <c r="E35" i="14"/>
  <c r="D35" i="14"/>
  <c r="E34" i="14"/>
  <c r="D34" i="14"/>
  <c r="F34" i="14" s="1"/>
  <c r="E33" i="14"/>
  <c r="D33" i="14"/>
  <c r="E32" i="14"/>
  <c r="D32" i="14"/>
  <c r="F32" i="14" s="1"/>
  <c r="E31" i="14"/>
  <c r="D31" i="14"/>
  <c r="E30" i="14"/>
  <c r="D30" i="14"/>
  <c r="E29" i="14"/>
  <c r="D29" i="14"/>
  <c r="E28" i="14"/>
  <c r="D28" i="14"/>
  <c r="E27" i="14"/>
  <c r="D27" i="14"/>
  <c r="E26" i="14"/>
  <c r="D26" i="14"/>
  <c r="F26" i="14" s="1"/>
  <c r="E25" i="14"/>
  <c r="D25" i="14"/>
  <c r="E24" i="14"/>
  <c r="D24" i="14"/>
  <c r="E23" i="14"/>
  <c r="D23" i="14"/>
  <c r="E22" i="14"/>
  <c r="D22" i="14"/>
  <c r="F22" i="14" s="1"/>
  <c r="E21" i="14"/>
  <c r="D21" i="14"/>
  <c r="E20" i="14"/>
  <c r="D20" i="14"/>
  <c r="F20" i="14" s="1"/>
  <c r="E19" i="14"/>
  <c r="D19" i="14"/>
  <c r="E18" i="14"/>
  <c r="D18" i="14"/>
  <c r="F18" i="14" s="1"/>
  <c r="E17" i="14"/>
  <c r="D17" i="14"/>
  <c r="E16" i="14"/>
  <c r="D16" i="14"/>
  <c r="F16" i="14" s="1"/>
  <c r="E15" i="14"/>
  <c r="D15" i="14"/>
  <c r="E14" i="14"/>
  <c r="D14" i="14"/>
  <c r="D13" i="14"/>
  <c r="F13" i="14" s="1"/>
  <c r="E42" i="13"/>
  <c r="D42" i="13"/>
  <c r="D41" i="13"/>
  <c r="F41" i="13" s="1"/>
  <c r="E40" i="13"/>
  <c r="D40" i="13"/>
  <c r="E39" i="13"/>
  <c r="D39" i="13"/>
  <c r="E38" i="13"/>
  <c r="D38" i="13"/>
  <c r="E37" i="13"/>
  <c r="D37" i="13"/>
  <c r="F37" i="13" s="1"/>
  <c r="E36" i="13"/>
  <c r="D36" i="13"/>
  <c r="E35" i="13"/>
  <c r="D35" i="13"/>
  <c r="F35" i="13" s="1"/>
  <c r="E34" i="13"/>
  <c r="D34" i="13"/>
  <c r="E33" i="13"/>
  <c r="D33" i="13"/>
  <c r="F33" i="13" s="1"/>
  <c r="E32" i="13"/>
  <c r="D32" i="13"/>
  <c r="E31" i="13"/>
  <c r="D31" i="13"/>
  <c r="F31" i="13" s="1"/>
  <c r="E30" i="13"/>
  <c r="D30" i="13"/>
  <c r="E29" i="13"/>
  <c r="D29" i="13"/>
  <c r="F29" i="13" s="1"/>
  <c r="E28" i="13"/>
  <c r="D28" i="13"/>
  <c r="F28" i="13" s="1"/>
  <c r="E27" i="13"/>
  <c r="D27" i="13"/>
  <c r="E26" i="13"/>
  <c r="D26" i="13"/>
  <c r="F26" i="13" s="1"/>
  <c r="E25" i="13"/>
  <c r="D25" i="13"/>
  <c r="E24" i="13"/>
  <c r="D24" i="13"/>
  <c r="F24" i="13" s="1"/>
  <c r="E23" i="13"/>
  <c r="D23" i="13"/>
  <c r="F23" i="13" s="1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D13" i="13"/>
  <c r="F13" i="13" s="1"/>
  <c r="E43" i="12"/>
  <c r="D43" i="12"/>
  <c r="F43" i="12" s="1"/>
  <c r="E42" i="12"/>
  <c r="D42" i="12"/>
  <c r="D41" i="12"/>
  <c r="E40" i="12"/>
  <c r="D40" i="12"/>
  <c r="E39" i="12"/>
  <c r="D39" i="12"/>
  <c r="E38" i="12"/>
  <c r="D38" i="12"/>
  <c r="E37" i="12"/>
  <c r="D37" i="12"/>
  <c r="E36" i="12"/>
  <c r="D36" i="12"/>
  <c r="E35" i="12"/>
  <c r="D35" i="12"/>
  <c r="E34" i="12"/>
  <c r="D34" i="12"/>
  <c r="E33" i="12"/>
  <c r="D33" i="12"/>
  <c r="E32" i="12"/>
  <c r="D32" i="12"/>
  <c r="E31" i="12"/>
  <c r="D31" i="12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F23" i="12" s="1"/>
  <c r="E22" i="12"/>
  <c r="D22" i="12"/>
  <c r="E21" i="12"/>
  <c r="D21" i="12"/>
  <c r="E20" i="12"/>
  <c r="D20" i="12"/>
  <c r="E19" i="12"/>
  <c r="D19" i="12"/>
  <c r="F19" i="12" s="1"/>
  <c r="E18" i="12"/>
  <c r="D18" i="12"/>
  <c r="E17" i="12"/>
  <c r="D17" i="12"/>
  <c r="F17" i="12" s="1"/>
  <c r="E16" i="12"/>
  <c r="D16" i="12"/>
  <c r="E15" i="12"/>
  <c r="D15" i="12"/>
  <c r="F15" i="12" s="1"/>
  <c r="E14" i="12"/>
  <c r="D14" i="12"/>
  <c r="D13" i="12"/>
  <c r="E43" i="11"/>
  <c r="D43" i="11"/>
  <c r="E42" i="11"/>
  <c r="D42" i="11"/>
  <c r="D41" i="11"/>
  <c r="F41" i="11" s="1"/>
  <c r="E40" i="11"/>
  <c r="D40" i="11"/>
  <c r="E39" i="11"/>
  <c r="D39" i="11"/>
  <c r="F39" i="11" s="1"/>
  <c r="E38" i="11"/>
  <c r="D38" i="11"/>
  <c r="E37" i="11"/>
  <c r="D37" i="11"/>
  <c r="E36" i="11"/>
  <c r="D36" i="11"/>
  <c r="E35" i="11"/>
  <c r="D35" i="11"/>
  <c r="F35" i="11" s="1"/>
  <c r="E34" i="11"/>
  <c r="D34" i="11"/>
  <c r="E33" i="11"/>
  <c r="D33" i="11"/>
  <c r="E32" i="11"/>
  <c r="D32" i="11"/>
  <c r="E31" i="11"/>
  <c r="D31" i="11"/>
  <c r="E30" i="11"/>
  <c r="D30" i="11"/>
  <c r="E29" i="11"/>
  <c r="F29" i="11" s="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D13" i="11"/>
  <c r="F13" i="11" s="1"/>
  <c r="E43" i="10"/>
  <c r="D43" i="10"/>
  <c r="E42" i="10"/>
  <c r="D42" i="10"/>
  <c r="D41" i="10"/>
  <c r="F41" i="10" s="1"/>
  <c r="E40" i="10"/>
  <c r="D40" i="10"/>
  <c r="E39" i="10"/>
  <c r="D39" i="10"/>
  <c r="E38" i="10"/>
  <c r="D38" i="10"/>
  <c r="E37" i="10"/>
  <c r="D37" i="10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F26" i="10" s="1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F18" i="10" s="1"/>
  <c r="E17" i="10"/>
  <c r="D17" i="10"/>
  <c r="E16" i="10"/>
  <c r="D16" i="10"/>
  <c r="E15" i="10"/>
  <c r="D15" i="10"/>
  <c r="F15" i="10" s="1"/>
  <c r="E14" i="10"/>
  <c r="D14" i="10"/>
  <c r="D13" i="10"/>
  <c r="F13" i="10" s="1"/>
  <c r="E42" i="9"/>
  <c r="D42" i="9"/>
  <c r="D41" i="9"/>
  <c r="F41" i="9" s="1"/>
  <c r="E40" i="9"/>
  <c r="D40" i="9"/>
  <c r="E39" i="9"/>
  <c r="D39" i="9"/>
  <c r="E38" i="9"/>
  <c r="D38" i="9"/>
  <c r="E37" i="9"/>
  <c r="D37" i="9"/>
  <c r="F37" i="9" s="1"/>
  <c r="E36" i="9"/>
  <c r="D36" i="9"/>
  <c r="E35" i="9"/>
  <c r="D35" i="9"/>
  <c r="F35" i="9" s="1"/>
  <c r="E34" i="9"/>
  <c r="D34" i="9"/>
  <c r="E33" i="9"/>
  <c r="D33" i="9"/>
  <c r="F33" i="9" s="1"/>
  <c r="E32" i="9"/>
  <c r="D32" i="9"/>
  <c r="E31" i="9"/>
  <c r="D31" i="9"/>
  <c r="F31" i="9" s="1"/>
  <c r="E30" i="9"/>
  <c r="D30" i="9"/>
  <c r="E29" i="9"/>
  <c r="D29" i="9"/>
  <c r="F29" i="9" s="1"/>
  <c r="E28" i="9"/>
  <c r="D28" i="9"/>
  <c r="F28" i="9" s="1"/>
  <c r="E27" i="9"/>
  <c r="D27" i="9"/>
  <c r="E26" i="9"/>
  <c r="D26" i="9"/>
  <c r="F26" i="9" s="1"/>
  <c r="E25" i="9"/>
  <c r="D25" i="9"/>
  <c r="E24" i="9"/>
  <c r="D24" i="9"/>
  <c r="F24" i="9" s="1"/>
  <c r="E23" i="9"/>
  <c r="D23" i="9"/>
  <c r="E22" i="9"/>
  <c r="D22" i="9"/>
  <c r="F22" i="9" s="1"/>
  <c r="E21" i="9"/>
  <c r="D21" i="9"/>
  <c r="F21" i="9" s="1"/>
  <c r="E20" i="9"/>
  <c r="D20" i="9"/>
  <c r="E19" i="9"/>
  <c r="D19" i="9"/>
  <c r="F19" i="9" s="1"/>
  <c r="E18" i="9"/>
  <c r="D18" i="9"/>
  <c r="E17" i="9"/>
  <c r="D17" i="9"/>
  <c r="F17" i="9" s="1"/>
  <c r="E16" i="9"/>
  <c r="D16" i="9"/>
  <c r="E15" i="9"/>
  <c r="D15" i="9"/>
  <c r="F15" i="9" s="1"/>
  <c r="E14" i="9"/>
  <c r="D14" i="9"/>
  <c r="D13" i="9"/>
  <c r="F13" i="9" s="1"/>
  <c r="E43" i="8"/>
  <c r="D43" i="8"/>
  <c r="E42" i="8"/>
  <c r="D42" i="8"/>
  <c r="D41" i="8"/>
  <c r="F41" i="8" s="1"/>
  <c r="E40" i="8"/>
  <c r="D40" i="8"/>
  <c r="F40" i="8" s="1"/>
  <c r="E39" i="8"/>
  <c r="D39" i="8"/>
  <c r="F39" i="8" s="1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F27" i="8" s="1"/>
  <c r="E26" i="8"/>
  <c r="D26" i="8"/>
  <c r="E25" i="8"/>
  <c r="D25" i="8"/>
  <c r="E24" i="8"/>
  <c r="D24" i="8"/>
  <c r="F24" i="8" s="1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D13" i="8"/>
  <c r="F13" i="8" s="1"/>
  <c r="E42" i="7"/>
  <c r="D42" i="7"/>
  <c r="D41" i="7"/>
  <c r="F41" i="7" s="1"/>
  <c r="E40" i="7"/>
  <c r="D40" i="7"/>
  <c r="E39" i="7"/>
  <c r="D39" i="7"/>
  <c r="E38" i="7"/>
  <c r="D38" i="7"/>
  <c r="F38" i="7" s="1"/>
  <c r="E37" i="7"/>
  <c r="D37" i="7"/>
  <c r="E36" i="7"/>
  <c r="D36" i="7"/>
  <c r="F36" i="7" s="1"/>
  <c r="E35" i="7"/>
  <c r="D35" i="7"/>
  <c r="E34" i="7"/>
  <c r="D34" i="7"/>
  <c r="F34" i="7" s="1"/>
  <c r="E33" i="7"/>
  <c r="D33" i="7"/>
  <c r="E32" i="7"/>
  <c r="D32" i="7"/>
  <c r="F32" i="7" s="1"/>
  <c r="E31" i="7"/>
  <c r="D31" i="7"/>
  <c r="E30" i="7"/>
  <c r="D30" i="7"/>
  <c r="E29" i="7"/>
  <c r="D29" i="7"/>
  <c r="E28" i="7"/>
  <c r="D28" i="7"/>
  <c r="E27" i="7"/>
  <c r="D27" i="7"/>
  <c r="E26" i="7"/>
  <c r="D26" i="7"/>
  <c r="F26" i="7" s="1"/>
  <c r="E25" i="7"/>
  <c r="D25" i="7"/>
  <c r="E24" i="7"/>
  <c r="D24" i="7"/>
  <c r="E23" i="7"/>
  <c r="D23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D13" i="7"/>
  <c r="F13" i="7" s="1"/>
  <c r="E43" i="6"/>
  <c r="D43" i="6"/>
  <c r="E42" i="6"/>
  <c r="D42" i="6"/>
  <c r="D41" i="6"/>
  <c r="F41" i="6" s="1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F34" i="6" s="1"/>
  <c r="E33" i="6"/>
  <c r="D33" i="6"/>
  <c r="E32" i="6"/>
  <c r="D32" i="6"/>
  <c r="F32" i="6" s="1"/>
  <c r="E31" i="6"/>
  <c r="D31" i="6"/>
  <c r="F31" i="6" s="1"/>
  <c r="E30" i="6"/>
  <c r="D30" i="6"/>
  <c r="F30" i="6" s="1"/>
  <c r="E29" i="6"/>
  <c r="D29" i="6"/>
  <c r="E28" i="6"/>
  <c r="D28" i="6"/>
  <c r="F28" i="6" s="1"/>
  <c r="E27" i="6"/>
  <c r="D27" i="6"/>
  <c r="E26" i="6"/>
  <c r="D26" i="6"/>
  <c r="F26" i="6" s="1"/>
  <c r="E25" i="6"/>
  <c r="D25" i="6"/>
  <c r="E24" i="6"/>
  <c r="D24" i="6"/>
  <c r="F24" i="6" s="1"/>
  <c r="E23" i="6"/>
  <c r="D23" i="6"/>
  <c r="F23" i="6" s="1"/>
  <c r="E22" i="6"/>
  <c r="D22" i="6"/>
  <c r="E21" i="6"/>
  <c r="D21" i="6"/>
  <c r="E20" i="6"/>
  <c r="D20" i="6"/>
  <c r="E19" i="6"/>
  <c r="D19" i="6"/>
  <c r="F19" i="6" s="1"/>
  <c r="E18" i="6"/>
  <c r="D18" i="6"/>
  <c r="F18" i="6" s="1"/>
  <c r="E17" i="6"/>
  <c r="D17" i="6"/>
  <c r="E16" i="6"/>
  <c r="D16" i="6"/>
  <c r="F16" i="6" s="1"/>
  <c r="E15" i="6"/>
  <c r="D15" i="6"/>
  <c r="E14" i="6"/>
  <c r="D14" i="6"/>
  <c r="F14" i="6" s="1"/>
  <c r="D13" i="6"/>
  <c r="F13" i="6" s="1"/>
  <c r="E40" i="5"/>
  <c r="D40" i="5"/>
  <c r="E39" i="5"/>
  <c r="D39" i="5"/>
  <c r="E38" i="5"/>
  <c r="D38" i="5"/>
  <c r="E37" i="5"/>
  <c r="D37" i="5"/>
  <c r="E36" i="5"/>
  <c r="D36" i="5"/>
  <c r="E35" i="5"/>
  <c r="D35" i="5"/>
  <c r="E33" i="5"/>
  <c r="D33" i="5"/>
  <c r="E32" i="5"/>
  <c r="D32" i="5"/>
  <c r="E31" i="5"/>
  <c r="D31" i="5"/>
  <c r="F31" i="5" s="1"/>
  <c r="E30" i="5"/>
  <c r="D30" i="5"/>
  <c r="E29" i="5"/>
  <c r="D29" i="5"/>
  <c r="E28" i="5"/>
  <c r="D28" i="5"/>
  <c r="E27" i="5"/>
  <c r="D27" i="5"/>
  <c r="F27" i="5" s="1"/>
  <c r="E26" i="5"/>
  <c r="F26" i="5" s="1"/>
  <c r="D26" i="5"/>
  <c r="E25" i="5"/>
  <c r="D25" i="5"/>
  <c r="E24" i="5"/>
  <c r="D24" i="5"/>
  <c r="E23" i="5"/>
  <c r="D23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F15" i="5" s="1"/>
  <c r="E14" i="5"/>
  <c r="D14" i="5"/>
  <c r="D13" i="5"/>
  <c r="F13" i="5" s="1"/>
  <c r="M37" i="4"/>
  <c r="F46" i="15" s="1"/>
  <c r="F30" i="10" l="1"/>
  <c r="F18" i="11"/>
  <c r="F42" i="8"/>
  <c r="F42" i="6"/>
  <c r="F25" i="7"/>
  <c r="F42" i="7"/>
  <c r="F42" i="10"/>
  <c r="F18" i="8"/>
  <c r="F33" i="14"/>
  <c r="F38" i="6"/>
  <c r="F14" i="7"/>
  <c r="F43" i="8"/>
  <c r="F16" i="10"/>
  <c r="F33" i="7"/>
  <c r="F37" i="10"/>
  <c r="F22" i="11"/>
  <c r="F17" i="14"/>
  <c r="F39" i="5"/>
  <c r="F35" i="6"/>
  <c r="F15" i="7"/>
  <c r="F17" i="7"/>
  <c r="F19" i="7"/>
  <c r="F21" i="7"/>
  <c r="F23" i="7"/>
  <c r="F14" i="5"/>
  <c r="F23" i="5"/>
  <c r="F30" i="5"/>
  <c r="F30" i="7"/>
  <c r="F14" i="10"/>
  <c r="F19" i="11"/>
  <c r="F25" i="12"/>
  <c r="F32" i="15"/>
  <c r="F34" i="15"/>
  <c r="F37" i="7"/>
  <c r="F22" i="8"/>
  <c r="F39" i="13"/>
  <c r="F18" i="7"/>
  <c r="F20" i="7"/>
  <c r="F24" i="7"/>
  <c r="F39" i="7"/>
  <c r="F15" i="8"/>
  <c r="F17" i="8"/>
  <c r="F19" i="8"/>
  <c r="F21" i="8"/>
  <c r="F23" i="8"/>
  <c r="F34" i="8"/>
  <c r="F38" i="8"/>
  <c r="F16" i="9"/>
  <c r="F38" i="9"/>
  <c r="F40" i="9"/>
  <c r="F42" i="9"/>
  <c r="F27" i="10"/>
  <c r="F31" i="10"/>
  <c r="F34" i="11"/>
  <c r="F40" i="11"/>
  <c r="F40" i="12"/>
  <c r="F21" i="14"/>
  <c r="F37" i="14"/>
  <c r="F42" i="14"/>
  <c r="F32" i="5"/>
  <c r="F36" i="5"/>
  <c r="F38" i="5"/>
  <c r="F40" i="5"/>
  <c r="F15" i="6"/>
  <c r="F22" i="6"/>
  <c r="F40" i="6"/>
  <c r="F16" i="7"/>
  <c r="F27" i="7"/>
  <c r="F29" i="7"/>
  <c r="F31" i="7"/>
  <c r="F31" i="8"/>
  <c r="F33" i="8"/>
  <c r="F35" i="8"/>
  <c r="F37" i="8"/>
  <c r="F25" i="9"/>
  <c r="F32" i="10"/>
  <c r="F34" i="10"/>
  <c r="F36" i="10"/>
  <c r="F38" i="10"/>
  <c r="F40" i="10"/>
  <c r="F24" i="11"/>
  <c r="F26" i="11"/>
  <c r="F28" i="11"/>
  <c r="F30" i="11"/>
  <c r="F32" i="11"/>
  <c r="F42" i="11"/>
  <c r="F15" i="13"/>
  <c r="F17" i="13"/>
  <c r="F19" i="13"/>
  <c r="F21" i="13"/>
  <c r="F40" i="13"/>
  <c r="F27" i="14"/>
  <c r="F39" i="14"/>
  <c r="F18" i="15"/>
  <c r="F28" i="15"/>
  <c r="F30" i="15"/>
  <c r="F21" i="5"/>
  <c r="F29" i="6"/>
  <c r="F39" i="6"/>
  <c r="F22" i="7"/>
  <c r="F28" i="7"/>
  <c r="F28" i="8"/>
  <c r="F21" i="10"/>
  <c r="F25" i="10"/>
  <c r="F17" i="11"/>
  <c r="F23" i="11"/>
  <c r="F38" i="11"/>
  <c r="F20" i="13"/>
  <c r="F22" i="13"/>
  <c r="F27" i="13"/>
  <c r="F14" i="14"/>
  <c r="F27" i="15"/>
  <c r="F16" i="5"/>
  <c r="F18" i="5"/>
  <c r="F20" i="5"/>
  <c r="F22" i="5"/>
  <c r="F24" i="5"/>
  <c r="F37" i="5"/>
  <c r="F20" i="10"/>
  <c r="F22" i="10"/>
  <c r="F24" i="10"/>
  <c r="F43" i="10"/>
  <c r="F14" i="11"/>
  <c r="F16" i="11"/>
  <c r="F27" i="12"/>
  <c r="F30" i="13"/>
  <c r="F36" i="13"/>
  <c r="F38" i="13"/>
  <c r="F42" i="13"/>
  <c r="F23" i="14"/>
  <c r="F30" i="14"/>
  <c r="F14" i="15"/>
  <c r="F19" i="15"/>
  <c r="F37" i="15"/>
  <c r="F39" i="15"/>
  <c r="F35" i="7"/>
  <c r="F40" i="7"/>
  <c r="F20" i="8"/>
  <c r="F29" i="8"/>
  <c r="F36" i="8"/>
  <c r="F18" i="9"/>
  <c r="F20" i="9"/>
  <c r="F27" i="9"/>
  <c r="F34" i="9"/>
  <c r="F36" i="9"/>
  <c r="F23" i="10"/>
  <c r="F39" i="10"/>
  <c r="F15" i="11"/>
  <c r="F31" i="11"/>
  <c r="F31" i="12"/>
  <c r="F33" i="12"/>
  <c r="F35" i="12"/>
  <c r="F37" i="12"/>
  <c r="F39" i="12"/>
  <c r="F16" i="13"/>
  <c r="F18" i="13"/>
  <c r="F25" i="13"/>
  <c r="F32" i="13"/>
  <c r="F34" i="13"/>
  <c r="F19" i="14"/>
  <c r="F28" i="14"/>
  <c r="F35" i="14"/>
  <c r="F17" i="15"/>
  <c r="F24" i="15"/>
  <c r="F26" i="15"/>
  <c r="F33" i="15"/>
  <c r="F40" i="15"/>
  <c r="F25" i="5"/>
  <c r="F17" i="6"/>
  <c r="F33" i="6"/>
  <c r="F33" i="11"/>
  <c r="F29" i="5"/>
  <c r="F21" i="6"/>
  <c r="F37" i="6"/>
  <c r="F26" i="8"/>
  <c r="F29" i="10"/>
  <c r="F21" i="11"/>
  <c r="F37" i="11"/>
  <c r="F25" i="14"/>
  <c r="F17" i="5"/>
  <c r="F19" i="5"/>
  <c r="F28" i="5"/>
  <c r="F33" i="5"/>
  <c r="F35" i="5"/>
  <c r="F20" i="6"/>
  <c r="F25" i="6"/>
  <c r="F27" i="6"/>
  <c r="F36" i="6"/>
  <c r="F43" i="6"/>
  <c r="F14" i="8"/>
  <c r="F16" i="8"/>
  <c r="F25" i="8"/>
  <c r="F30" i="8"/>
  <c r="F32" i="8"/>
  <c r="F14" i="9"/>
  <c r="F23" i="9"/>
  <c r="F30" i="9"/>
  <c r="F32" i="9"/>
  <c r="F39" i="9"/>
  <c r="F17" i="10"/>
  <c r="F19" i="10"/>
  <c r="F28" i="10"/>
  <c r="F33" i="10"/>
  <c r="F35" i="10"/>
  <c r="F20" i="11"/>
  <c r="F25" i="11"/>
  <c r="F27" i="11"/>
  <c r="F36" i="11"/>
  <c r="F43" i="11"/>
  <c r="F22" i="12"/>
  <c r="F14" i="13"/>
  <c r="F15" i="14"/>
  <c r="F24" i="14"/>
  <c r="F29" i="14"/>
  <c r="F31" i="14"/>
  <c r="F40" i="14"/>
  <c r="F16" i="15"/>
  <c r="F20" i="15"/>
  <c r="F22" i="15"/>
  <c r="F29" i="15"/>
  <c r="F36" i="15"/>
  <c r="F38" i="15"/>
  <c r="F42" i="15"/>
  <c r="F16" i="12"/>
  <c r="F18" i="12"/>
  <c r="F24" i="12"/>
  <c r="F30" i="12"/>
  <c r="F34" i="12"/>
  <c r="F38" i="12"/>
  <c r="F41" i="12"/>
  <c r="F13" i="12"/>
  <c r="F20" i="12"/>
  <c r="F29" i="12"/>
  <c r="F36" i="12"/>
  <c r="F14" i="12"/>
  <c r="F21" i="12"/>
  <c r="F26" i="12"/>
  <c r="F28" i="12"/>
  <c r="F42" i="12"/>
  <c r="F32" i="12"/>
  <c r="F45" i="8" l="1"/>
  <c r="F45" i="11"/>
  <c r="F45" i="13"/>
  <c r="J38" i="4" s="1"/>
  <c r="F45" i="15"/>
  <c r="F45" i="14"/>
  <c r="L38" i="4" s="1"/>
  <c r="F45" i="10"/>
  <c r="F45" i="7"/>
  <c r="E38" i="4" s="1"/>
  <c r="F45" i="6"/>
  <c r="F45" i="5"/>
  <c r="C38" i="4" s="1"/>
  <c r="F45" i="9"/>
  <c r="G38" i="4" s="1"/>
  <c r="I38" i="4"/>
  <c r="H38" i="4"/>
  <c r="F38" i="4"/>
  <c r="F45" i="12"/>
  <c r="K38" i="4" s="1"/>
  <c r="C37" i="4"/>
  <c r="F46" i="5" s="1"/>
  <c r="D37" i="4"/>
  <c r="F46" i="6" s="1"/>
  <c r="F46" i="7"/>
  <c r="F37" i="4"/>
  <c r="F46" i="8" s="1"/>
  <c r="G37" i="4"/>
  <c r="F46" i="9" s="1"/>
  <c r="H37" i="4"/>
  <c r="F46" i="10" s="1"/>
  <c r="I37" i="4"/>
  <c r="F46" i="11" s="1"/>
  <c r="J37" i="4"/>
  <c r="F46" i="13" s="1"/>
  <c r="K37" i="4"/>
  <c r="F46" i="12" s="1"/>
  <c r="L37" i="4"/>
  <c r="F46" i="14" s="1"/>
  <c r="B37" i="4"/>
  <c r="F47" i="1" l="1"/>
  <c r="D38" i="4"/>
  <c r="M38" i="4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2" i="1"/>
  <c r="E43" i="1"/>
  <c r="D14" i="1"/>
  <c r="D15" i="1"/>
  <c r="D16" i="1"/>
  <c r="D17" i="1"/>
  <c r="D18" i="1"/>
  <c r="D19" i="1"/>
  <c r="D20" i="1"/>
  <c r="D21" i="1"/>
  <c r="D22" i="1"/>
  <c r="F22" i="1" s="1"/>
  <c r="D23" i="1"/>
  <c r="D24" i="1"/>
  <c r="D25" i="1"/>
  <c r="D26" i="1"/>
  <c r="F26" i="1" s="1"/>
  <c r="D27" i="1"/>
  <c r="D28" i="1"/>
  <c r="D29" i="1"/>
  <c r="D30" i="1"/>
  <c r="F30" i="1" s="1"/>
  <c r="D31" i="1"/>
  <c r="D32" i="1"/>
  <c r="D33" i="1"/>
  <c r="D34" i="1"/>
  <c r="F34" i="1" s="1"/>
  <c r="D35" i="1"/>
  <c r="F35" i="1" s="1"/>
  <c r="D36" i="1"/>
  <c r="D37" i="1"/>
  <c r="D38" i="1"/>
  <c r="D39" i="1"/>
  <c r="D40" i="1"/>
  <c r="D41" i="1"/>
  <c r="F41" i="1" s="1"/>
  <c r="D42" i="1"/>
  <c r="D43" i="1"/>
  <c r="D13" i="1"/>
  <c r="F39" i="1" l="1"/>
  <c r="F38" i="1"/>
  <c r="F42" i="1"/>
  <c r="F37" i="1"/>
  <c r="F33" i="1"/>
  <c r="F29" i="1"/>
  <c r="F25" i="1"/>
  <c r="F21" i="1"/>
  <c r="F17" i="1"/>
  <c r="F18" i="1"/>
  <c r="F43" i="1"/>
  <c r="F31" i="1"/>
  <c r="F27" i="1"/>
  <c r="F23" i="1"/>
  <c r="F19" i="1"/>
  <c r="F36" i="1"/>
  <c r="F32" i="1"/>
  <c r="F28" i="1"/>
  <c r="F24" i="1"/>
  <c r="F20" i="1"/>
  <c r="F16" i="1"/>
  <c r="F40" i="1"/>
  <c r="F13" i="1"/>
  <c r="F15" i="1"/>
  <c r="F14" i="1"/>
  <c r="F46" i="1" l="1"/>
  <c r="F48" i="1" s="1"/>
  <c r="F47" i="5" l="1"/>
  <c r="F47" i="6" s="1"/>
  <c r="F47" i="7" s="1"/>
  <c r="F47" i="8" s="1"/>
  <c r="F47" i="9" s="1"/>
  <c r="F47" i="10" s="1"/>
  <c r="F47" i="11" s="1"/>
  <c r="F47" i="13" s="1"/>
  <c r="F47" i="12" s="1"/>
  <c r="F47" i="14" s="1"/>
  <c r="F47" i="15" s="1"/>
  <c r="B38" i="4"/>
</calcChain>
</file>

<file path=xl/sharedStrings.xml><?xml version="1.0" encoding="utf-8"?>
<sst xmlns="http://schemas.openxmlformats.org/spreadsheetml/2006/main" count="282" uniqueCount="80">
  <si>
    <t>NOM</t>
  </si>
  <si>
    <t>FONCTION</t>
  </si>
  <si>
    <t>MOIS</t>
  </si>
  <si>
    <t>Janvier</t>
  </si>
  <si>
    <t>ANNEE</t>
  </si>
  <si>
    <t>matin</t>
  </si>
  <si>
    <t>après-midi</t>
  </si>
  <si>
    <t>compteur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</si>
  <si>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</si>
  <si>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</si>
  <si>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</si>
  <si>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</si>
  <si>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</si>
  <si>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</si>
  <si>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</si>
  <si>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</si>
  <si>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</si>
  <si>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</si>
  <si>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</si>
  <si>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FERIE</t>
  </si>
  <si>
    <t>Repos hebdo</t>
  </si>
  <si>
    <t>Congé payé</t>
  </si>
  <si>
    <t>Autre congé</t>
  </si>
  <si>
    <t>En cas d'absence/repos
nature de l'absence/repos</t>
  </si>
  <si>
    <t>Récupération</t>
  </si>
  <si>
    <t>Prénom</t>
  </si>
  <si>
    <t>Total jours travaillés mois</t>
  </si>
  <si>
    <t>Prévisionnel janvier</t>
  </si>
  <si>
    <t>CONGE</t>
  </si>
  <si>
    <t>WEEK END</t>
  </si>
  <si>
    <t>RECUP</t>
  </si>
  <si>
    <t>Légende</t>
  </si>
  <si>
    <t>Forfait jour eedf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</si>
  <si>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</si>
  <si>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</si>
  <si>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</si>
  <si>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</si>
  <si>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</si>
  <si>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</si>
  <si>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</si>
  <si>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</si>
  <si>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</si>
  <si>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</si>
  <si>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Ferié</t>
  </si>
  <si>
    <t>Prévisionnel février</t>
  </si>
  <si>
    <t>Prévisionnel mars</t>
  </si>
  <si>
    <t>Prévisionnel avril</t>
  </si>
  <si>
    <t>Prévisionnel mai</t>
  </si>
  <si>
    <t>Prévisionnel juin</t>
  </si>
  <si>
    <t>Prévisionnel juillet</t>
  </si>
  <si>
    <t>Prévisionnel aout</t>
  </si>
  <si>
    <t>Prévisionnel septembre</t>
  </si>
  <si>
    <t>Prévisionnel octobre</t>
  </si>
  <si>
    <t>Prévisionnel novembre</t>
  </si>
  <si>
    <t>Prévisionnel décembre</t>
  </si>
  <si>
    <t>STRUCTURE</t>
  </si>
  <si>
    <t>RAPPEL:</t>
  </si>
  <si>
    <t>2 jours de repos hebdomadaire par semaine civile (tolérance 1 jour)</t>
  </si>
  <si>
    <t>Pas plus de 10h de travail effectif sur la journée</t>
  </si>
  <si>
    <t>Si travail le week-end anticiper au moins une journée sur la semaine qui précède</t>
  </si>
  <si>
    <t>11 heures de repos compensateur entre 2 journées  de travail</t>
  </si>
  <si>
    <r>
      <t xml:space="preserve">Jours travaillés
</t>
    </r>
    <r>
      <rPr>
        <b/>
        <sz val="10"/>
        <color theme="1"/>
        <rFont val="Tw Cen MT"/>
        <family val="2"/>
        <scheme val="minor"/>
      </rPr>
      <t>Mettre O si travaillé
Mettre N si non travaillé</t>
    </r>
  </si>
  <si>
    <t>Mettre 1 si la journée complète est travaillée et 0,5 s'il s'agit de la demi-journée</t>
  </si>
  <si>
    <t>Pont Offert</t>
  </si>
  <si>
    <t>O</t>
  </si>
  <si>
    <t>N</t>
  </si>
  <si>
    <t>PLANNING PREVISIONNEL ANNUEL 2019 : NOM/PRENOM</t>
  </si>
  <si>
    <t>Forfait 2019</t>
  </si>
  <si>
    <t>Solde forfait 2018 à récupérer au 1er trim</t>
  </si>
  <si>
    <t>Solde forfait 2019</t>
  </si>
  <si>
    <t xml:space="preserve">Nombre de jour RTT à poser </t>
  </si>
  <si>
    <t>Nombre de jour reporté du forfait 2018</t>
  </si>
  <si>
    <t xml:space="preserve">Nombre de jour restant à poser </t>
  </si>
  <si>
    <t>Prévisionnel</t>
  </si>
  <si>
    <t>Réalisé</t>
  </si>
  <si>
    <t xml:space="preserve">Nombre de jours travaillés - Prévisionnel </t>
  </si>
  <si>
    <t xml:space="preserve">Nombre de jours travaillés - Réalisé </t>
  </si>
  <si>
    <t>RTT forfait cadre</t>
  </si>
  <si>
    <t>Arrêt maladie</t>
  </si>
  <si>
    <t>Forfait jour 2019 (209 + journée de solidarité - pont offert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</si>
</sst>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25" x14ac:knownFonts="1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0"/>
      <name val="Arial"/>
      <family val="2"/>
    </font>
    <font>
      <sz val="11"/>
      <name val="Tw Cen MT"/>
      <family val="2"/>
      <scheme val="minor"/>
    </font>
    <font>
      <sz val="11"/>
      <color theme="3" tint="0.39997558519241921"/>
      <name val="Tw Cen MT"/>
      <family val="2"/>
      <scheme val="minor"/>
    </font>
    <font>
      <sz val="11"/>
      <color rgb="FF00B050"/>
      <name val="Tw Cen MT"/>
      <family val="2"/>
      <scheme val="minor"/>
    </font>
    <font>
      <sz val="10"/>
      <color theme="1"/>
      <name val="Tw Cen MT"/>
      <family val="2"/>
      <scheme val="minor"/>
    </font>
    <font>
      <b/>
      <sz val="11"/>
      <name val="Tw Cen MT"/>
      <family val="2"/>
      <scheme val="minor"/>
    </font>
    <font>
      <b/>
      <sz val="11"/>
      <color rgb="FFFF0000"/>
      <name val="Tw Cen MT"/>
      <family val="2"/>
      <scheme val="minor"/>
    </font>
    <font>
      <b/>
      <sz val="11"/>
      <color theme="4"/>
      <name val="Tw Cen MT"/>
      <family val="2"/>
      <scheme val="minor"/>
    </font>
    <font>
      <b/>
      <sz val="10"/>
      <color theme="1"/>
      <name val="Tw Cen MT"/>
      <family val="2"/>
      <scheme val="minor"/>
    </font>
    <font>
      <b/>
      <sz val="10"/>
      <color indexed="8"/>
      <name val="Tw Cen MT"/>
      <family val="2"/>
      <scheme val="minor"/>
    </font>
    <font>
      <sz val="11"/>
      <color rgb="FFFF0000"/>
      <name val="Tw Cen MT"/>
      <family val="2"/>
      <scheme val="minor"/>
    </font>
    <font>
      <sz val="11"/>
      <color theme="9"/>
      <name val="Tw Cen MT"/>
      <family val="2"/>
      <scheme val="minor"/>
    </font>
    <font>
      <sz val="14"/>
      <color theme="1"/>
      <name val="Tw Cen MT"/>
      <family val="2"/>
      <scheme val="minor"/>
    </font>
    <font>
      <sz val="14"/>
      <name val="Tw Cen MT"/>
      <family val="2"/>
      <scheme val="minor"/>
    </font>
    <font>
      <sz val="12"/>
      <color theme="1"/>
      <name val="Tw Cen MT"/>
      <family val="2"/>
      <scheme val="minor"/>
    </font>
    <font>
      <sz val="12"/>
      <name val="Tw Cen MT"/>
      <family val="2"/>
      <scheme val="minor"/>
    </font>
    <font>
      <sz val="14"/>
      <color theme="0"/>
      <name val="Tw Cen MT"/>
      <family val="2"/>
      <scheme val="minor"/>
    </font>
    <font>
      <b/>
      <sz val="14"/>
      <color theme="1"/>
      <name val="Tw Cen MT"/>
      <family val="2"/>
      <scheme val="minor"/>
    </font>
    <font>
      <sz val="12"/>
      <color theme="0"/>
      <name val="Tw Cen MT"/>
      <family val="2"/>
      <scheme val="minor"/>
    </font>
    <font>
      <b/>
      <sz val="12"/>
      <color theme="1"/>
      <name val="Tw Cen MT"/>
      <family val="2"/>
      <scheme val="minor"/>
    </font>
    <font>
      <b/>
      <sz val="12"/>
      <name val="Tw Cen MT"/>
      <family val="2"/>
      <scheme val="minor"/>
    </font>
    <font>
      <b/>
      <sz val="14"/>
      <name val="Tw Cen MT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lightUp">
        <bgColor theme="1" tint="0.499984740745262"/>
      </patternFill>
    </fill>
    <fill>
      <patternFill patternType="lightUp">
        <fgColor theme="0"/>
        <bgColor theme="0"/>
      </patternFill>
    </fill>
    <fill>
      <patternFill patternType="lightUp">
        <bgColor theme="0" tint="-0.499984740745262"/>
      </patternFill>
    </fill>
    <fill>
      <patternFill patternType="solid">
        <fgColor theme="0"/>
        <bgColor theme="0"/>
      </patternFill>
    </fill>
    <fill>
      <patternFill patternType="gray125">
        <fgColor theme="8" tint="0.59996337778862885"/>
        <bgColor indexed="65"/>
      </patternFill>
    </fill>
    <fill>
      <patternFill patternType="lightUp">
        <bgColor theme="7" tint="0.59996337778862885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9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9" tint="-0.24994659260841701"/>
      </right>
      <top style="thin">
        <color indexed="64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indexed="64"/>
      </top>
      <bottom style="thin">
        <color theme="9" tint="-0.24994659260841701"/>
      </bottom>
      <diagonal/>
    </border>
    <border>
      <left style="thin">
        <color indexed="64"/>
      </left>
      <right style="thin">
        <color theme="9" tint="-0.24994659260841701"/>
      </right>
      <top/>
      <bottom/>
      <diagonal/>
    </border>
    <border>
      <left style="thin">
        <color indexed="64"/>
      </left>
      <right style="thin">
        <color theme="9" tint="-0.24994659260841701"/>
      </right>
      <top/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9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9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 tint="-0.24994659260841701"/>
      </left>
      <right/>
      <top style="thin">
        <color indexed="64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3" fillId="0" borderId="0" xfId="1" applyAlignment="1">
      <alignment horizontal="left"/>
    </xf>
    <xf numFmtId="0" fontId="0" fillId="3" borderId="0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right"/>
    </xf>
    <xf numFmtId="0" fontId="2" fillId="0" borderId="0" xfId="0" applyFont="1"/>
    <xf numFmtId="0" fontId="9" fillId="0" borderId="0" xfId="1" applyFont="1"/>
    <xf numFmtId="0" fontId="4" fillId="0" borderId="0" xfId="1" applyFont="1"/>
    <xf numFmtId="0" fontId="8" fillId="3" borderId="4" xfId="1" applyFont="1" applyFill="1" applyBorder="1" applyAlignment="1">
      <alignment horizontal="center"/>
    </xf>
    <xf numFmtId="8" fontId="0" fillId="0" borderId="0" xfId="0" applyNumberFormat="1" applyAlignment="1">
      <alignment horizontal="center"/>
    </xf>
    <xf numFmtId="0" fontId="0" fillId="2" borderId="7" xfId="0" applyFill="1" applyBorder="1"/>
    <xf numFmtId="0" fontId="0" fillId="4" borderId="7" xfId="0" applyFill="1" applyBorder="1"/>
    <xf numFmtId="0" fontId="0" fillId="5" borderId="7" xfId="0" applyFill="1" applyBorder="1"/>
    <xf numFmtId="0" fontId="0" fillId="5" borderId="8" xfId="0" applyFill="1" applyBorder="1"/>
    <xf numFmtId="0" fontId="1" fillId="3" borderId="7" xfId="0" applyFont="1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49" fontId="0" fillId="3" borderId="8" xfId="0" applyNumberFormat="1" applyFill="1" applyBorder="1" applyAlignment="1">
      <alignment horizontal="center"/>
    </xf>
    <xf numFmtId="0" fontId="0" fillId="3" borderId="8" xfId="0" applyFill="1" applyBorder="1"/>
    <xf numFmtId="0" fontId="1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Continuous"/>
    </xf>
    <xf numFmtId="0" fontId="0" fillId="3" borderId="11" xfId="0" applyFill="1" applyBorder="1" applyAlignment="1">
      <alignment horizontal="center"/>
    </xf>
    <xf numFmtId="0" fontId="0" fillId="3" borderId="11" xfId="0" applyFill="1" applyBorder="1"/>
    <xf numFmtId="0" fontId="0" fillId="8" borderId="7" xfId="0" applyFill="1" applyBorder="1"/>
    <xf numFmtId="0" fontId="0" fillId="3" borderId="16" xfId="0" applyFill="1" applyBorder="1"/>
    <xf numFmtId="0" fontId="0" fillId="3" borderId="2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9" xfId="0" applyFill="1" applyBorder="1"/>
    <xf numFmtId="0" fontId="0" fillId="8" borderId="5" xfId="0" applyFill="1" applyBorder="1"/>
    <xf numFmtId="0" fontId="0" fillId="8" borderId="28" xfId="0" applyFill="1" applyBorder="1"/>
    <xf numFmtId="0" fontId="0" fillId="3" borderId="32" xfId="0" applyFill="1" applyBorder="1"/>
    <xf numFmtId="0" fontId="1" fillId="3" borderId="32" xfId="0" applyFont="1" applyFill="1" applyBorder="1" applyAlignment="1">
      <alignment horizontal="center"/>
    </xf>
    <xf numFmtId="49" fontId="0" fillId="3" borderId="33" xfId="0" applyNumberFormat="1" applyFill="1" applyBorder="1" applyAlignment="1">
      <alignment horizontal="center"/>
    </xf>
    <xf numFmtId="0" fontId="0" fillId="3" borderId="33" xfId="0" applyFill="1" applyBorder="1"/>
    <xf numFmtId="0" fontId="1" fillId="3" borderId="33" xfId="0" applyFont="1" applyFill="1" applyBorder="1" applyAlignment="1">
      <alignment horizontal="center"/>
    </xf>
    <xf numFmtId="0" fontId="0" fillId="3" borderId="33" xfId="0" applyFill="1" applyBorder="1" applyAlignment="1">
      <alignment horizontal="centerContinuous"/>
    </xf>
    <xf numFmtId="0" fontId="0" fillId="3" borderId="34" xfId="0" applyFill="1" applyBorder="1" applyAlignment="1">
      <alignment horizontal="center"/>
    </xf>
    <xf numFmtId="0" fontId="0" fillId="3" borderId="34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9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10" fillId="3" borderId="0" xfId="1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9" fontId="4" fillId="9" borderId="7" xfId="0" applyNumberFormat="1" applyFont="1" applyFill="1" applyBorder="1" applyAlignment="1" applyProtection="1">
      <alignment horizontal="center"/>
      <protection locked="0"/>
    </xf>
    <xf numFmtId="49" fontId="4" fillId="0" borderId="7" xfId="0" applyNumberFormat="1" applyFont="1" applyFill="1" applyBorder="1" applyAlignment="1" applyProtection="1">
      <alignment horizontal="center"/>
      <protection locked="0"/>
    </xf>
    <xf numFmtId="49" fontId="4" fillId="5" borderId="7" xfId="0" applyNumberFormat="1" applyFont="1" applyFill="1" applyBorder="1" applyAlignment="1" applyProtection="1">
      <alignment horizontal="center"/>
      <protection locked="0"/>
    </xf>
    <xf numFmtId="49" fontId="4" fillId="0" borderId="8" xfId="0" applyNumberFormat="1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Continuous"/>
      <protection locked="0"/>
    </xf>
    <xf numFmtId="0" fontId="0" fillId="3" borderId="8" xfId="0" applyFill="1" applyBorder="1" applyAlignment="1" applyProtection="1">
      <alignment horizontal="centerContinuous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5" borderId="7" xfId="0" applyNumberFormat="1" applyFill="1" applyBorder="1" applyAlignment="1" applyProtection="1">
      <alignment horizontal="center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22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5" borderId="22" xfId="0" applyNumberFormat="1" applyFill="1" applyBorder="1" applyAlignment="1" applyProtection="1">
      <alignment horizontal="center"/>
      <protection locked="0"/>
    </xf>
    <xf numFmtId="49" fontId="0" fillId="5" borderId="14" xfId="0" applyNumberFormat="1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Continuous"/>
      <protection locked="0"/>
    </xf>
    <xf numFmtId="0" fontId="0" fillId="3" borderId="26" xfId="0" applyFill="1" applyBorder="1" applyAlignment="1" applyProtection="1">
      <alignment horizontal="centerContinuous"/>
      <protection locked="0"/>
    </xf>
    <xf numFmtId="0" fontId="4" fillId="3" borderId="3" xfId="1" applyFont="1" applyFill="1" applyBorder="1" applyProtection="1">
      <protection locked="0"/>
    </xf>
    <xf numFmtId="0" fontId="4" fillId="5" borderId="3" xfId="1" applyFont="1" applyFill="1" applyBorder="1" applyProtection="1">
      <protection locked="0"/>
    </xf>
    <xf numFmtId="0" fontId="4" fillId="9" borderId="3" xfId="1" applyFont="1" applyFill="1" applyBorder="1" applyProtection="1">
      <protection locked="0"/>
    </xf>
    <xf numFmtId="0" fontId="2" fillId="9" borderId="3" xfId="1" applyFont="1" applyFill="1" applyBorder="1" applyProtection="1">
      <protection locked="0"/>
    </xf>
    <xf numFmtId="0" fontId="2" fillId="3" borderId="3" xfId="1" applyFont="1" applyFill="1" applyBorder="1" applyAlignment="1" applyProtection="1">
      <alignment horizontal="right"/>
      <protection locked="0"/>
    </xf>
    <xf numFmtId="0" fontId="5" fillId="3" borderId="3" xfId="1" applyFont="1" applyFill="1" applyBorder="1" applyProtection="1">
      <protection locked="0"/>
    </xf>
    <xf numFmtId="0" fontId="6" fillId="3" borderId="3" xfId="1" applyFont="1" applyFill="1" applyBorder="1" applyProtection="1">
      <protection locked="0"/>
    </xf>
    <xf numFmtId="0" fontId="2" fillId="3" borderId="3" xfId="1" applyFont="1" applyFill="1" applyBorder="1" applyProtection="1">
      <protection locked="0"/>
    </xf>
    <xf numFmtId="0" fontId="6" fillId="5" borderId="3" xfId="1" applyFont="1" applyFill="1" applyBorder="1" applyProtection="1">
      <protection locked="0"/>
    </xf>
    <xf numFmtId="49" fontId="0" fillId="5" borderId="32" xfId="0" applyNumberFormat="1" applyFill="1" applyBorder="1" applyAlignment="1" applyProtection="1">
      <alignment horizontal="center"/>
      <protection locked="0"/>
    </xf>
    <xf numFmtId="49" fontId="0" fillId="3" borderId="32" xfId="0" applyNumberFormat="1" applyFill="1" applyBorder="1" applyAlignment="1" applyProtection="1">
      <alignment horizontal="center"/>
      <protection locked="0"/>
    </xf>
    <xf numFmtId="49" fontId="0" fillId="9" borderId="32" xfId="0" applyNumberFormat="1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Continuous"/>
      <protection locked="0"/>
    </xf>
    <xf numFmtId="0" fontId="0" fillId="3" borderId="33" xfId="0" applyFill="1" applyBorder="1" applyAlignment="1" applyProtection="1">
      <alignment horizontal="centerContinuous"/>
      <protection locked="0"/>
    </xf>
    <xf numFmtId="49" fontId="0" fillId="3" borderId="33" xfId="0" applyNumberFormat="1" applyFill="1" applyBorder="1" applyAlignment="1" applyProtection="1">
      <alignment horizontal="center"/>
      <protection locked="0"/>
    </xf>
    <xf numFmtId="49" fontId="0" fillId="9" borderId="7" xfId="0" applyNumberFormat="1" applyFill="1" applyBorder="1" applyAlignment="1" applyProtection="1">
      <alignment horizontal="center"/>
      <protection locked="0"/>
    </xf>
    <xf numFmtId="0" fontId="6" fillId="10" borderId="3" xfId="1" applyFont="1" applyFill="1" applyBorder="1" applyProtection="1">
      <protection locked="0"/>
    </xf>
    <xf numFmtId="0" fontId="4" fillId="3" borderId="0" xfId="1" applyFont="1" applyFill="1" applyProtection="1">
      <protection locked="0"/>
    </xf>
    <xf numFmtId="0" fontId="13" fillId="5" borderId="3" xfId="1" applyFont="1" applyFill="1" applyBorder="1" applyProtection="1">
      <protection locked="0"/>
    </xf>
    <xf numFmtId="0" fontId="4" fillId="11" borderId="3" xfId="1" applyFont="1" applyFill="1" applyBorder="1" applyProtection="1">
      <protection locked="0"/>
    </xf>
    <xf numFmtId="0" fontId="6" fillId="12" borderId="3" xfId="1" applyFont="1" applyFill="1" applyBorder="1" applyProtection="1">
      <protection locked="0"/>
    </xf>
    <xf numFmtId="0" fontId="4" fillId="0" borderId="3" xfId="1" applyFont="1" applyFill="1" applyBorder="1" applyProtection="1">
      <protection locked="0"/>
    </xf>
    <xf numFmtId="49" fontId="4" fillId="0" borderId="22" xfId="0" applyNumberFormat="1" applyFont="1" applyFill="1" applyBorder="1" applyAlignment="1" applyProtection="1">
      <alignment horizontal="center"/>
      <protection locked="0"/>
    </xf>
    <xf numFmtId="49" fontId="0" fillId="5" borderId="23" xfId="0" applyNumberFormat="1" applyFill="1" applyBorder="1" applyAlignment="1" applyProtection="1">
      <alignment horizontal="center"/>
      <protection locked="0"/>
    </xf>
    <xf numFmtId="49" fontId="0" fillId="5" borderId="15" xfId="0" applyNumberFormat="1" applyFill="1" applyBorder="1" applyAlignment="1" applyProtection="1">
      <alignment horizontal="center"/>
      <protection locked="0"/>
    </xf>
    <xf numFmtId="49" fontId="0" fillId="13" borderId="7" xfId="0" applyNumberFormat="1" applyFill="1" applyBorder="1" applyAlignment="1" applyProtection="1">
      <alignment horizontal="center"/>
      <protection locked="0"/>
    </xf>
    <xf numFmtId="0" fontId="8" fillId="7" borderId="0" xfId="0" applyFont="1" applyFill="1"/>
    <xf numFmtId="0" fontId="11" fillId="7" borderId="0" xfId="0" applyFont="1" applyFill="1" applyAlignment="1">
      <alignment horizontal="left"/>
    </xf>
    <xf numFmtId="0" fontId="1" fillId="7" borderId="0" xfId="0" applyFont="1" applyFill="1"/>
    <xf numFmtId="0" fontId="11" fillId="7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8" fontId="12" fillId="7" borderId="0" xfId="0" applyNumberFormat="1" applyFont="1" applyFill="1" applyAlignment="1">
      <alignment horizontal="left"/>
    </xf>
    <xf numFmtId="0" fontId="9" fillId="0" borderId="0" xfId="1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centerContinuous"/>
      <protection locked="0"/>
    </xf>
    <xf numFmtId="0" fontId="3" fillId="0" borderId="0" xfId="1" applyProtection="1"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Alignment="1">
      <alignment horizontal="right"/>
    </xf>
    <xf numFmtId="0" fontId="2" fillId="5" borderId="3" xfId="1" applyFont="1" applyFill="1" applyBorder="1" applyProtection="1">
      <protection locked="0"/>
    </xf>
    <xf numFmtId="0" fontId="5" fillId="5" borderId="3" xfId="1" applyFont="1" applyFill="1" applyBorder="1" applyProtection="1">
      <protection locked="0"/>
    </xf>
    <xf numFmtId="0" fontId="14" fillId="9" borderId="3" xfId="1" applyFont="1" applyFill="1" applyBorder="1" applyProtection="1">
      <protection locked="0"/>
    </xf>
    <xf numFmtId="0" fontId="6" fillId="9" borderId="3" xfId="1" applyFont="1" applyFill="1" applyBorder="1" applyProtection="1">
      <protection locked="0"/>
    </xf>
    <xf numFmtId="49" fontId="4" fillId="5" borderId="22" xfId="0" applyNumberFormat="1" applyFont="1" applyFill="1" applyBorder="1" applyAlignment="1" applyProtection="1">
      <alignment horizontal="center"/>
      <protection locked="0"/>
    </xf>
    <xf numFmtId="49" fontId="4" fillId="3" borderId="7" xfId="0" applyNumberFormat="1" applyFont="1" applyFill="1" applyBorder="1" applyAlignment="1" applyProtection="1">
      <alignment horizontal="center"/>
      <protection locked="0"/>
    </xf>
    <xf numFmtId="49" fontId="4" fillId="3" borderId="32" xfId="0" applyNumberFormat="1" applyFont="1" applyFill="1" applyBorder="1" applyAlignment="1" applyProtection="1">
      <alignment horizontal="center"/>
      <protection locked="0"/>
    </xf>
    <xf numFmtId="49" fontId="14" fillId="5" borderId="32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Alignment="1" applyProtection="1">
      <alignment horizontal="center"/>
      <protection locked="0"/>
    </xf>
    <xf numFmtId="49" fontId="14" fillId="9" borderId="7" xfId="0" applyNumberFormat="1" applyFont="1" applyFill="1" applyBorder="1" applyAlignment="1" applyProtection="1">
      <alignment horizontal="center"/>
      <protection locked="0"/>
    </xf>
    <xf numFmtId="0" fontId="1" fillId="14" borderId="1" xfId="1" applyFont="1" applyFill="1" applyBorder="1"/>
    <xf numFmtId="0" fontId="1" fillId="14" borderId="1" xfId="1" applyFont="1" applyFill="1" applyBorder="1" applyProtection="1">
      <protection locked="0"/>
    </xf>
    <xf numFmtId="0" fontId="4" fillId="15" borderId="2" xfId="1" applyFont="1" applyFill="1" applyBorder="1"/>
    <xf numFmtId="0" fontId="4" fillId="15" borderId="2" xfId="1" applyFont="1" applyFill="1" applyBorder="1" applyProtection="1">
      <protection locked="0"/>
    </xf>
    <xf numFmtId="0" fontId="15" fillId="0" borderId="0" xfId="0" applyFont="1"/>
    <xf numFmtId="0" fontId="16" fillId="0" borderId="3" xfId="1" applyFont="1" applyBorder="1"/>
    <xf numFmtId="0" fontId="16" fillId="0" borderId="35" xfId="1" applyFont="1" applyBorder="1" applyAlignment="1"/>
    <xf numFmtId="0" fontId="16" fillId="0" borderId="36" xfId="1" applyFont="1" applyBorder="1" applyAlignment="1"/>
    <xf numFmtId="0" fontId="15" fillId="0" borderId="3" xfId="0" applyFont="1" applyBorder="1"/>
    <xf numFmtId="0" fontId="17" fillId="0" borderId="0" xfId="0" applyFont="1"/>
    <xf numFmtId="0" fontId="19" fillId="0" borderId="0" xfId="0" applyFont="1"/>
    <xf numFmtId="0" fontId="16" fillId="0" borderId="0" xfId="1" applyFont="1"/>
    <xf numFmtId="0" fontId="17" fillId="5" borderId="0" xfId="0" applyFont="1" applyFill="1"/>
    <xf numFmtId="0" fontId="18" fillId="9" borderId="0" xfId="1" applyFont="1" applyFill="1"/>
    <xf numFmtId="0" fontId="18" fillId="0" borderId="0" xfId="1" applyFont="1"/>
    <xf numFmtId="0" fontId="17" fillId="6" borderId="0" xfId="0" applyFont="1" applyFill="1"/>
    <xf numFmtId="0" fontId="21" fillId="7" borderId="0" xfId="0" applyFont="1" applyFill="1"/>
    <xf numFmtId="0" fontId="22" fillId="0" borderId="0" xfId="0" applyFont="1"/>
    <xf numFmtId="0" fontId="22" fillId="14" borderId="0" xfId="1" applyFont="1" applyFill="1"/>
    <xf numFmtId="0" fontId="23" fillId="15" borderId="0" xfId="1" applyFont="1" applyFill="1"/>
    <xf numFmtId="0" fontId="15" fillId="0" borderId="0" xfId="0" applyFont="1" applyBorder="1"/>
    <xf numFmtId="0" fontId="16" fillId="0" borderId="3" xfId="1" applyFont="1" applyBorder="1" applyAlignment="1">
      <alignment horizontal="left"/>
    </xf>
    <xf numFmtId="0" fontId="24" fillId="0" borderId="0" xfId="1" applyFont="1" applyAlignment="1">
      <alignment horizontal="left"/>
    </xf>
    <xf numFmtId="0" fontId="24" fillId="0" borderId="0" xfId="1" applyFont="1" applyAlignment="1">
      <alignment horizontal="centerContinuous"/>
    </xf>
    <xf numFmtId="0" fontId="20" fillId="0" borderId="0" xfId="1" applyFont="1" applyFill="1"/>
    <xf numFmtId="0" fontId="24" fillId="0" borderId="0" xfId="1" applyFont="1" applyFill="1"/>
    <xf numFmtId="0" fontId="20" fillId="14" borderId="3" xfId="1" applyFont="1" applyFill="1" applyBorder="1"/>
    <xf numFmtId="0" fontId="24" fillId="15" borderId="3" xfId="1" applyFont="1" applyFill="1" applyBorder="1"/>
    <xf numFmtId="0" fontId="15" fillId="0" borderId="3" xfId="0" applyFont="1" applyBorder="1" applyAlignment="1">
      <alignment horizontal="left"/>
    </xf>
    <xf numFmtId="0" fontId="15" fillId="0" borderId="35" xfId="0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9" fillId="0" borderId="0" xfId="1" applyFont="1" applyAlignment="1"/>
    <xf numFmtId="0" fontId="20" fillId="0" borderId="35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7" fillId="3" borderId="17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/>
    </xf>
    <xf numFmtId="0" fontId="0" fillId="3" borderId="30" xfId="0" applyFont="1" applyFill="1" applyBorder="1" applyAlignment="1">
      <alignment horizontal="center" wrapText="1"/>
    </xf>
    <xf numFmtId="0" fontId="0" fillId="3" borderId="30" xfId="0" applyFill="1" applyBorder="1" applyAlignment="1">
      <alignment horizontal="center"/>
    </xf>
    <xf numFmtId="0" fontId="7" fillId="3" borderId="30" xfId="0" applyFont="1" applyFill="1" applyBorder="1" applyAlignment="1">
      <alignment horizontal="center" wrapText="1"/>
    </xf>
    <xf numFmtId="0" fontId="7" fillId="3" borderId="3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</cellXfs>
  <cellStyles count="2"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Normal="100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I44" sqref="I44"/>
    </sheetView>
  </sheetViews>
  <sheetFormatPr baseColWidth="10" defaultRowHeight="14.25" x14ac:dyDescent="0.2"/>
  <cols>
    <col min="1" max="1" width="15.75" customWidth="1"/>
    <col min="2" max="13" width="15.625" customWidth="1"/>
  </cols>
  <sheetData>
    <row r="1" spans="1:14" s="59" customFormat="1" x14ac:dyDescent="0.2">
      <c r="A1" s="108" t="s">
        <v>66</v>
      </c>
      <c r="B1" s="108"/>
      <c r="C1" s="108"/>
      <c r="D1" s="108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4" x14ac:dyDescent="0.2">
      <c r="A2" s="54"/>
      <c r="B2" s="54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6"/>
    </row>
    <row r="3" spans="1:14" ht="18.75" x14ac:dyDescent="0.3">
      <c r="A3" s="54"/>
      <c r="B3" s="146" t="s">
        <v>62</v>
      </c>
      <c r="C3" s="147"/>
      <c r="D3" s="147"/>
      <c r="E3" s="55"/>
      <c r="F3" s="55"/>
      <c r="G3" s="55"/>
      <c r="H3" s="55"/>
      <c r="I3" s="55"/>
      <c r="J3" s="55"/>
      <c r="K3" s="55"/>
      <c r="L3" s="55"/>
      <c r="M3" s="55"/>
      <c r="N3" s="6"/>
    </row>
    <row r="4" spans="1:14" ht="15" thickBot="1" x14ac:dyDescent="0.25">
      <c r="A4" s="14"/>
      <c r="B4" s="14"/>
      <c r="C4" s="14"/>
      <c r="D4" s="14"/>
      <c r="E4" s="55"/>
      <c r="F4" s="14"/>
      <c r="G4" s="14"/>
      <c r="H4" s="14"/>
      <c r="I4" s="14"/>
      <c r="J4" s="14"/>
      <c r="K4" s="14"/>
      <c r="L4" s="14"/>
      <c r="M4" s="14"/>
      <c r="N4" s="6"/>
    </row>
    <row r="5" spans="1:14" x14ac:dyDescent="0.2">
      <c r="A5" s="56"/>
      <c r="B5" s="15" t="s">
        <v>3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6"/>
    </row>
    <row r="6" spans="1:14" x14ac:dyDescent="0.2">
      <c r="A6" s="14">
        <v>1</v>
      </c>
      <c r="B6" s="77"/>
      <c r="C6" s="75"/>
      <c r="D6" s="75"/>
      <c r="E6" s="75"/>
      <c r="F6" s="77"/>
      <c r="G6" s="76"/>
      <c r="H6" s="76"/>
      <c r="I6" s="75"/>
      <c r="J6" s="76"/>
      <c r="K6" s="75"/>
      <c r="L6" s="77"/>
      <c r="M6" s="76"/>
      <c r="N6" s="7"/>
    </row>
    <row r="7" spans="1:14" x14ac:dyDescent="0.2">
      <c r="A7" s="14">
        <v>2</v>
      </c>
      <c r="B7" s="75"/>
      <c r="C7" s="76"/>
      <c r="D7" s="76"/>
      <c r="E7" s="75"/>
      <c r="F7" s="75"/>
      <c r="G7" s="76"/>
      <c r="H7" s="75"/>
      <c r="I7" s="75"/>
      <c r="J7" s="75"/>
      <c r="K7" s="75"/>
      <c r="L7" s="76"/>
      <c r="M7" s="75"/>
      <c r="N7" s="7"/>
    </row>
    <row r="8" spans="1:14" x14ac:dyDescent="0.2">
      <c r="A8" s="14">
        <v>3</v>
      </c>
      <c r="B8" s="75"/>
      <c r="C8" s="76"/>
      <c r="D8" s="76"/>
      <c r="E8" s="75"/>
      <c r="F8" s="75"/>
      <c r="G8" s="75"/>
      <c r="H8" s="75"/>
      <c r="I8" s="76"/>
      <c r="J8" s="75"/>
      <c r="K8" s="75"/>
      <c r="L8" s="76"/>
      <c r="M8" s="75"/>
      <c r="N8" s="7"/>
    </row>
    <row r="9" spans="1:14" x14ac:dyDescent="0.2">
      <c r="A9" s="14">
        <v>4</v>
      </c>
      <c r="B9" s="75"/>
      <c r="C9" s="75"/>
      <c r="D9" s="75"/>
      <c r="E9" s="75"/>
      <c r="F9" s="76"/>
      <c r="G9" s="75"/>
      <c r="H9" s="75"/>
      <c r="I9" s="76"/>
      <c r="J9" s="75"/>
      <c r="K9" s="75"/>
      <c r="L9" s="75"/>
      <c r="M9" s="75"/>
      <c r="N9" s="7"/>
    </row>
    <row r="10" spans="1:14" x14ac:dyDescent="0.2">
      <c r="A10" s="14">
        <v>5</v>
      </c>
      <c r="B10" s="76"/>
      <c r="C10" s="75"/>
      <c r="D10" s="75"/>
      <c r="E10" s="75"/>
      <c r="F10" s="76"/>
      <c r="G10" s="94"/>
      <c r="H10" s="75"/>
      <c r="I10" s="75"/>
      <c r="J10" s="75"/>
      <c r="K10" s="76"/>
      <c r="L10" s="75"/>
      <c r="M10" s="75"/>
      <c r="N10" s="7"/>
    </row>
    <row r="11" spans="1:14" x14ac:dyDescent="0.2">
      <c r="A11" s="14">
        <v>6</v>
      </c>
      <c r="B11" s="76"/>
      <c r="C11" s="75"/>
      <c r="D11" s="75"/>
      <c r="E11" s="76"/>
      <c r="F11" s="75"/>
      <c r="G11" s="75"/>
      <c r="H11" s="75"/>
      <c r="I11" s="75"/>
      <c r="J11" s="75"/>
      <c r="K11" s="76"/>
      <c r="L11" s="75"/>
      <c r="M11" s="75"/>
      <c r="N11" s="7"/>
    </row>
    <row r="12" spans="1:14" x14ac:dyDescent="0.2">
      <c r="A12" s="14">
        <v>7</v>
      </c>
      <c r="B12" s="75"/>
      <c r="C12" s="75"/>
      <c r="D12" s="75"/>
      <c r="E12" s="76"/>
      <c r="F12" s="75"/>
      <c r="G12" s="75"/>
      <c r="H12" s="76"/>
      <c r="I12" s="75"/>
      <c r="J12" s="76"/>
      <c r="K12" s="75"/>
      <c r="L12" s="75"/>
      <c r="M12" s="76"/>
      <c r="N12" s="7"/>
    </row>
    <row r="13" spans="1:14" x14ac:dyDescent="0.2">
      <c r="A13" s="14">
        <v>8</v>
      </c>
      <c r="B13" s="75"/>
      <c r="C13" s="75"/>
      <c r="D13" s="75"/>
      <c r="E13" s="75"/>
      <c r="F13" s="75"/>
      <c r="G13" s="76"/>
      <c r="H13" s="76"/>
      <c r="I13" s="75"/>
      <c r="J13" s="76"/>
      <c r="K13" s="75"/>
      <c r="L13" s="75"/>
      <c r="M13" s="76"/>
      <c r="N13" s="7"/>
    </row>
    <row r="14" spans="1:14" x14ac:dyDescent="0.2">
      <c r="A14" s="14">
        <v>9</v>
      </c>
      <c r="B14" s="75"/>
      <c r="C14" s="76"/>
      <c r="D14" s="76"/>
      <c r="E14" s="75"/>
      <c r="F14" s="75"/>
      <c r="G14" s="76"/>
      <c r="H14" s="75"/>
      <c r="I14" s="75"/>
      <c r="J14" s="75"/>
      <c r="K14" s="75"/>
      <c r="L14" s="76"/>
      <c r="M14" s="75"/>
      <c r="N14" s="7"/>
    </row>
    <row r="15" spans="1:14" x14ac:dyDescent="0.2">
      <c r="A15" s="14">
        <v>10</v>
      </c>
      <c r="B15" s="75"/>
      <c r="C15" s="76"/>
      <c r="D15" s="76"/>
      <c r="E15" s="75"/>
      <c r="F15" s="75"/>
      <c r="G15" s="77"/>
      <c r="H15" s="75"/>
      <c r="I15" s="76"/>
      <c r="J15" s="75"/>
      <c r="K15" s="75"/>
      <c r="L15" s="76"/>
      <c r="M15" s="75"/>
      <c r="N15" s="7"/>
    </row>
    <row r="16" spans="1:14" x14ac:dyDescent="0.2">
      <c r="A16" s="14">
        <v>11</v>
      </c>
      <c r="B16" s="75"/>
      <c r="C16" s="75"/>
      <c r="D16" s="75"/>
      <c r="E16" s="75"/>
      <c r="F16" s="76"/>
      <c r="G16" s="75"/>
      <c r="H16" s="75"/>
      <c r="I16" s="76"/>
      <c r="J16" s="75"/>
      <c r="K16" s="75"/>
      <c r="L16" s="77"/>
      <c r="M16" s="75"/>
      <c r="N16" s="7"/>
    </row>
    <row r="17" spans="1:14" x14ac:dyDescent="0.2">
      <c r="A17" s="14">
        <v>12</v>
      </c>
      <c r="B17" s="76"/>
      <c r="C17" s="75"/>
      <c r="D17" s="75"/>
      <c r="E17" s="75"/>
      <c r="F17" s="76"/>
      <c r="G17" s="75"/>
      <c r="H17" s="75"/>
      <c r="I17" s="75"/>
      <c r="J17" s="75"/>
      <c r="K17" s="76"/>
      <c r="L17" s="75"/>
      <c r="M17" s="75"/>
      <c r="N17" s="7"/>
    </row>
    <row r="18" spans="1:14" x14ac:dyDescent="0.2">
      <c r="A18" s="14">
        <v>13</v>
      </c>
      <c r="B18" s="76"/>
      <c r="C18" s="75"/>
      <c r="D18" s="75"/>
      <c r="E18" s="76"/>
      <c r="F18" s="75"/>
      <c r="G18" s="75"/>
      <c r="H18" s="76"/>
      <c r="I18" s="96"/>
      <c r="J18" s="75"/>
      <c r="K18" s="76"/>
      <c r="L18" s="75"/>
      <c r="M18" s="75"/>
      <c r="N18" s="7"/>
    </row>
    <row r="19" spans="1:14" x14ac:dyDescent="0.2">
      <c r="A19" s="14">
        <v>14</v>
      </c>
      <c r="B19" s="75"/>
      <c r="C19" s="75"/>
      <c r="D19" s="75"/>
      <c r="E19" s="76"/>
      <c r="F19" s="75"/>
      <c r="G19" s="75"/>
      <c r="H19" s="77"/>
      <c r="I19" s="75"/>
      <c r="J19" s="76"/>
      <c r="K19" s="75"/>
      <c r="L19" s="75"/>
      <c r="M19" s="76"/>
      <c r="N19" s="7"/>
    </row>
    <row r="20" spans="1:14" x14ac:dyDescent="0.2">
      <c r="A20" s="14">
        <v>15</v>
      </c>
      <c r="B20" s="75"/>
      <c r="C20" s="75"/>
      <c r="D20" s="75"/>
      <c r="E20" s="75"/>
      <c r="F20" s="75"/>
      <c r="G20" s="76"/>
      <c r="H20" s="75"/>
      <c r="I20" s="78"/>
      <c r="J20" s="76"/>
      <c r="K20" s="75"/>
      <c r="L20" s="75"/>
      <c r="M20" s="76"/>
      <c r="N20" s="7"/>
    </row>
    <row r="21" spans="1:14" x14ac:dyDescent="0.2">
      <c r="A21" s="14">
        <v>16</v>
      </c>
      <c r="B21" s="75"/>
      <c r="C21" s="76"/>
      <c r="D21" s="76"/>
      <c r="E21" s="75"/>
      <c r="F21" s="75"/>
      <c r="G21" s="76"/>
      <c r="H21" s="75"/>
      <c r="I21" s="75"/>
      <c r="J21" s="75"/>
      <c r="K21" s="75"/>
      <c r="L21" s="76"/>
      <c r="M21" s="75"/>
      <c r="N21" s="7"/>
    </row>
    <row r="22" spans="1:14" x14ac:dyDescent="0.2">
      <c r="A22" s="14">
        <v>17</v>
      </c>
      <c r="B22" s="75"/>
      <c r="C22" s="76"/>
      <c r="D22" s="76"/>
      <c r="E22" s="75"/>
      <c r="F22" s="75"/>
      <c r="G22" s="75"/>
      <c r="H22" s="75"/>
      <c r="I22" s="76"/>
      <c r="J22" s="75"/>
      <c r="K22" s="75"/>
      <c r="L22" s="76"/>
      <c r="M22" s="75"/>
      <c r="N22" s="7"/>
    </row>
    <row r="23" spans="1:14" x14ac:dyDescent="0.2">
      <c r="A23" s="14">
        <v>18</v>
      </c>
      <c r="B23" s="75"/>
      <c r="C23" s="75"/>
      <c r="D23" s="75"/>
      <c r="E23" s="75"/>
      <c r="F23" s="76"/>
      <c r="G23" s="75"/>
      <c r="H23" s="75"/>
      <c r="I23" s="76"/>
      <c r="J23" s="75"/>
      <c r="K23" s="75"/>
      <c r="L23" s="75"/>
      <c r="M23" s="75"/>
      <c r="N23" s="7"/>
    </row>
    <row r="24" spans="1:14" x14ac:dyDescent="0.2">
      <c r="A24" s="14">
        <v>19</v>
      </c>
      <c r="B24" s="76"/>
      <c r="C24" s="75"/>
      <c r="D24" s="75"/>
      <c r="E24" s="75"/>
      <c r="F24" s="76"/>
      <c r="G24" s="75"/>
      <c r="H24" s="75"/>
      <c r="I24" s="75"/>
      <c r="J24" s="75"/>
      <c r="K24" s="76"/>
      <c r="L24" s="75"/>
      <c r="M24" s="75"/>
      <c r="N24" s="7"/>
    </row>
    <row r="25" spans="1:14" x14ac:dyDescent="0.2">
      <c r="A25" s="14">
        <v>20</v>
      </c>
      <c r="B25" s="76"/>
      <c r="C25" s="75"/>
      <c r="D25" s="75"/>
      <c r="E25" s="76"/>
      <c r="F25" s="75"/>
      <c r="G25" s="75"/>
      <c r="H25" s="76"/>
      <c r="I25" s="75"/>
      <c r="J25" s="75"/>
      <c r="K25" s="76"/>
      <c r="L25" s="75"/>
      <c r="M25" s="75"/>
      <c r="N25" s="7"/>
    </row>
    <row r="26" spans="1:14" x14ac:dyDescent="0.2">
      <c r="A26" s="14">
        <v>21</v>
      </c>
      <c r="B26" s="75"/>
      <c r="C26" s="75"/>
      <c r="D26" s="75"/>
      <c r="E26" s="76"/>
      <c r="F26" s="75"/>
      <c r="G26" s="75"/>
      <c r="H26" s="76"/>
      <c r="I26" s="75"/>
      <c r="J26" s="76"/>
      <c r="K26" s="75"/>
      <c r="L26" s="75"/>
      <c r="M26" s="76"/>
      <c r="N26" s="7"/>
    </row>
    <row r="27" spans="1:14" x14ac:dyDescent="0.2">
      <c r="A27" s="14">
        <v>22</v>
      </c>
      <c r="B27" s="75"/>
      <c r="C27" s="75"/>
      <c r="D27" s="75"/>
      <c r="E27" s="116"/>
      <c r="F27" s="75"/>
      <c r="G27" s="76"/>
      <c r="H27" s="75"/>
      <c r="I27" s="75"/>
      <c r="J27" s="76"/>
      <c r="K27" s="75"/>
      <c r="L27" s="75"/>
      <c r="M27" s="76"/>
      <c r="N27" s="7"/>
    </row>
    <row r="28" spans="1:14" x14ac:dyDescent="0.2">
      <c r="A28" s="14">
        <v>23</v>
      </c>
      <c r="B28" s="75"/>
      <c r="C28" s="76"/>
      <c r="D28" s="76"/>
      <c r="E28" s="75"/>
      <c r="F28" s="75"/>
      <c r="G28" s="76"/>
      <c r="H28" s="75"/>
      <c r="I28" s="75"/>
      <c r="J28" s="75"/>
      <c r="K28" s="75"/>
      <c r="L28" s="76"/>
      <c r="M28" s="75"/>
      <c r="N28" s="7"/>
    </row>
    <row r="29" spans="1:14" x14ac:dyDescent="0.2">
      <c r="A29" s="14">
        <v>24</v>
      </c>
      <c r="B29" s="75"/>
      <c r="C29" s="76"/>
      <c r="D29" s="93"/>
      <c r="E29" s="75"/>
      <c r="F29" s="75"/>
      <c r="G29" s="75"/>
      <c r="H29" s="75"/>
      <c r="I29" s="76"/>
      <c r="J29" s="75"/>
      <c r="K29" s="75"/>
      <c r="L29" s="76"/>
      <c r="M29" s="75"/>
      <c r="N29" s="7"/>
    </row>
    <row r="30" spans="1:14" x14ac:dyDescent="0.2">
      <c r="A30" s="14">
        <v>25</v>
      </c>
      <c r="B30" s="75"/>
      <c r="C30" s="75"/>
      <c r="D30" s="75"/>
      <c r="E30" s="75"/>
      <c r="F30" s="76"/>
      <c r="G30" s="75"/>
      <c r="H30" s="75"/>
      <c r="I30" s="76"/>
      <c r="J30" s="75"/>
      <c r="K30" s="75"/>
      <c r="L30" s="75"/>
      <c r="M30" s="78"/>
      <c r="N30" s="7"/>
    </row>
    <row r="31" spans="1:14" x14ac:dyDescent="0.2">
      <c r="A31" s="14">
        <v>26</v>
      </c>
      <c r="B31" s="76"/>
      <c r="C31" s="75"/>
      <c r="D31" s="92"/>
      <c r="E31" s="75"/>
      <c r="F31" s="76"/>
      <c r="G31" s="75"/>
      <c r="H31" s="75"/>
      <c r="I31" s="75"/>
      <c r="J31" s="75"/>
      <c r="K31" s="76"/>
      <c r="L31" s="75"/>
      <c r="M31" s="79"/>
      <c r="N31" s="7"/>
    </row>
    <row r="32" spans="1:14" x14ac:dyDescent="0.2">
      <c r="A32" s="14">
        <v>27</v>
      </c>
      <c r="B32" s="76"/>
      <c r="C32" s="75"/>
      <c r="D32" s="75"/>
      <c r="E32" s="76"/>
      <c r="F32" s="75"/>
      <c r="G32" s="75"/>
      <c r="H32" s="76"/>
      <c r="I32" s="75"/>
      <c r="J32" s="75"/>
      <c r="K32" s="76"/>
      <c r="L32" s="75"/>
      <c r="M32" s="75"/>
      <c r="N32" s="7"/>
    </row>
    <row r="33" spans="1:14" x14ac:dyDescent="0.2">
      <c r="A33" s="14">
        <v>28</v>
      </c>
      <c r="B33" s="75"/>
      <c r="C33" s="75"/>
      <c r="D33" s="75"/>
      <c r="E33" s="76"/>
      <c r="F33" s="75"/>
      <c r="G33" s="80"/>
      <c r="H33" s="76"/>
      <c r="I33" s="75"/>
      <c r="J33" s="76"/>
      <c r="K33" s="75"/>
      <c r="L33" s="75"/>
      <c r="M33" s="76"/>
      <c r="N33" s="7"/>
    </row>
    <row r="34" spans="1:14" x14ac:dyDescent="0.2">
      <c r="A34" s="14">
        <v>29</v>
      </c>
      <c r="B34" s="75"/>
      <c r="C34" s="91"/>
      <c r="D34" s="81"/>
      <c r="E34" s="75"/>
      <c r="F34" s="75"/>
      <c r="G34" s="75"/>
      <c r="H34" s="75"/>
      <c r="I34" s="75"/>
      <c r="J34" s="76"/>
      <c r="K34" s="75"/>
      <c r="L34" s="81"/>
      <c r="M34" s="83"/>
      <c r="N34" s="7"/>
    </row>
    <row r="35" spans="1:14" x14ac:dyDescent="0.2">
      <c r="A35" s="14">
        <v>30</v>
      </c>
      <c r="B35" s="75"/>
      <c r="C35" s="91"/>
      <c r="D35" s="76"/>
      <c r="E35" s="75"/>
      <c r="F35" s="117"/>
      <c r="G35" s="114"/>
      <c r="H35" s="75"/>
      <c r="I35" s="80"/>
      <c r="J35" s="75"/>
      <c r="K35" s="82"/>
      <c r="L35" s="83"/>
      <c r="M35" s="81"/>
      <c r="N35" s="7"/>
    </row>
    <row r="36" spans="1:14" x14ac:dyDescent="0.2">
      <c r="A36" s="14">
        <v>31</v>
      </c>
      <c r="B36" s="81"/>
      <c r="C36" s="91"/>
      <c r="D36" s="76"/>
      <c r="E36" s="91"/>
      <c r="F36" s="81"/>
      <c r="G36" s="95"/>
      <c r="H36" s="75"/>
      <c r="I36" s="115"/>
      <c r="J36" s="95"/>
      <c r="K36" s="82"/>
      <c r="L36" s="95"/>
      <c r="M36" s="81"/>
      <c r="N36" s="7"/>
    </row>
    <row r="37" spans="1:14" ht="15.75" x14ac:dyDescent="0.25">
      <c r="A37" s="142" t="s">
        <v>73</v>
      </c>
      <c r="B37" s="124">
        <f>SUM(B6:B36)</f>
        <v>0</v>
      </c>
      <c r="C37" s="124">
        <f t="shared" ref="C37:M37" si="0">SUM(C6:C36)</f>
        <v>0</v>
      </c>
      <c r="D37" s="125">
        <f>SUM(D6:D36)</f>
        <v>0</v>
      </c>
      <c r="E37" s="125">
        <f t="shared" si="0"/>
        <v>0</v>
      </c>
      <c r="F37" s="125">
        <f t="shared" si="0"/>
        <v>0</v>
      </c>
      <c r="G37" s="125">
        <f t="shared" si="0"/>
        <v>0</v>
      </c>
      <c r="H37" s="125">
        <f t="shared" si="0"/>
        <v>0</v>
      </c>
      <c r="I37" s="125">
        <f t="shared" si="0"/>
        <v>0</v>
      </c>
      <c r="J37" s="125">
        <f t="shared" si="0"/>
        <v>0</v>
      </c>
      <c r="K37" s="125">
        <f t="shared" si="0"/>
        <v>0</v>
      </c>
      <c r="L37" s="125">
        <f t="shared" si="0"/>
        <v>0</v>
      </c>
      <c r="M37" s="125">
        <f t="shared" si="0"/>
        <v>0</v>
      </c>
      <c r="N37" s="6"/>
    </row>
    <row r="38" spans="1:14" ht="16.5" thickBot="1" x14ac:dyDescent="0.3">
      <c r="A38" s="143" t="s">
        <v>74</v>
      </c>
      <c r="B38" s="126">
        <f>janvier!F46</f>
        <v>0</v>
      </c>
      <c r="C38" s="126">
        <f>février!F45</f>
        <v>0</v>
      </c>
      <c r="D38" s="127">
        <f>mars!F45</f>
        <v>0</v>
      </c>
      <c r="E38" s="127">
        <f>avril!F45</f>
        <v>0</v>
      </c>
      <c r="F38" s="127">
        <f>mai!F45</f>
        <v>0</v>
      </c>
      <c r="G38" s="127">
        <f>juin!F45</f>
        <v>0</v>
      </c>
      <c r="H38" s="127">
        <f>juillet!F45</f>
        <v>0</v>
      </c>
      <c r="I38" s="127">
        <f>aout!F45</f>
        <v>0</v>
      </c>
      <c r="J38" s="127">
        <f>septembre!F45</f>
        <v>0</v>
      </c>
      <c r="K38" s="127">
        <f>octobre!F45</f>
        <v>0</v>
      </c>
      <c r="L38" s="127">
        <f>novembre!F45</f>
        <v>0</v>
      </c>
      <c r="M38" s="127">
        <f>décembre!F45</f>
        <v>0</v>
      </c>
      <c r="N38" s="6"/>
    </row>
    <row r="39" spans="1:14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 ht="15.75" x14ac:dyDescent="0.25">
      <c r="A40" s="141" t="s">
        <v>31</v>
      </c>
      <c r="B40" s="156"/>
      <c r="C40" s="156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6"/>
    </row>
    <row r="41" spans="1:14" ht="18.75" x14ac:dyDescent="0.3">
      <c r="A41" s="136"/>
      <c r="B41" s="133" t="s">
        <v>29</v>
      </c>
      <c r="C41" s="128"/>
      <c r="D41" s="128"/>
      <c r="E41" s="134" t="s">
        <v>32</v>
      </c>
      <c r="F41" s="134"/>
      <c r="G41" s="134"/>
      <c r="H41" s="134">
        <v>210</v>
      </c>
      <c r="I41" s="12"/>
      <c r="J41" s="12"/>
      <c r="K41" s="12"/>
      <c r="L41" s="12"/>
      <c r="M41" s="12"/>
    </row>
    <row r="42" spans="1:14" ht="18.75" x14ac:dyDescent="0.3">
      <c r="A42" s="137"/>
      <c r="B42" s="138" t="s">
        <v>19</v>
      </c>
      <c r="C42" s="135"/>
      <c r="D42" s="135"/>
      <c r="E42" s="160" t="s">
        <v>71</v>
      </c>
      <c r="F42" s="161"/>
      <c r="G42" s="162"/>
      <c r="H42" s="132">
        <v>0</v>
      </c>
      <c r="I42" s="14"/>
      <c r="M42" s="14"/>
      <c r="N42" s="6"/>
    </row>
    <row r="43" spans="1:14" ht="18.75" x14ac:dyDescent="0.3">
      <c r="A43" s="139"/>
      <c r="B43" s="133" t="s">
        <v>28</v>
      </c>
      <c r="C43" s="128"/>
      <c r="D43" s="128"/>
      <c r="E43" s="157" t="s">
        <v>67</v>
      </c>
      <c r="F43" s="158"/>
      <c r="G43" s="159"/>
      <c r="H43" s="132">
        <v>209</v>
      </c>
      <c r="I43" s="133" t="s">
        <v>79</v>
      </c>
      <c r="J43" s="133"/>
      <c r="M43" s="12"/>
    </row>
    <row r="44" spans="1:14" ht="18.75" x14ac:dyDescent="0.3">
      <c r="A44" s="140"/>
      <c r="B44" s="133" t="s">
        <v>30</v>
      </c>
      <c r="C44" s="128"/>
      <c r="D44" s="128"/>
      <c r="E44" s="157" t="s">
        <v>70</v>
      </c>
      <c r="F44" s="158"/>
      <c r="G44" s="159"/>
      <c r="H44" s="132">
        <v>12</v>
      </c>
      <c r="I44" s="12"/>
      <c r="M44" s="12"/>
    </row>
    <row r="45" spans="1:14" x14ac:dyDescent="0.2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 x14ac:dyDescent="0.2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 ht="18.75" x14ac:dyDescent="0.3">
      <c r="A47" s="12"/>
      <c r="B47" s="12"/>
      <c r="C47" s="12"/>
      <c r="D47" s="148"/>
      <c r="E47" s="129" t="s">
        <v>75</v>
      </c>
      <c r="F47" s="130"/>
      <c r="G47" s="131"/>
      <c r="H47" s="150">
        <f>SUM(B37:M37)</f>
        <v>0</v>
      </c>
      <c r="I47" s="144"/>
      <c r="J47" s="145" t="s">
        <v>72</v>
      </c>
      <c r="K47" s="145"/>
      <c r="L47" s="150">
        <f>H43-H47</f>
        <v>209</v>
      </c>
      <c r="M47" s="12"/>
    </row>
    <row r="48" spans="1:14" ht="18.75" x14ac:dyDescent="0.3">
      <c r="A48" s="12"/>
      <c r="B48" s="12"/>
      <c r="C48" s="12"/>
      <c r="D48" s="149"/>
      <c r="E48" s="153" t="s">
        <v>76</v>
      </c>
      <c r="F48" s="154"/>
      <c r="G48" s="155"/>
      <c r="H48" s="151">
        <f>SUM(B38:M38)</f>
        <v>0</v>
      </c>
      <c r="I48" s="144"/>
      <c r="J48" s="152" t="s">
        <v>72</v>
      </c>
      <c r="K48" s="152"/>
      <c r="L48" s="151">
        <f>H41-H48</f>
        <v>210</v>
      </c>
      <c r="M48" s="12"/>
    </row>
  </sheetData>
  <sheetProtection formatCells="0"/>
  <mergeCells count="6">
    <mergeCell ref="J48:K48"/>
    <mergeCell ref="E48:G48"/>
    <mergeCell ref="B40:C40"/>
    <mergeCell ref="E43:G43"/>
    <mergeCell ref="E42:G42"/>
    <mergeCell ref="E44:G44"/>
  </mergeCells>
  <dataValidations count="1">
    <dataValidation type="decimal" allowBlank="1" showInputMessage="1" showErrorMessage="1" sqref="B6:M36">
      <formula1>0</formula1>
      <formula2>1</formula2>
    </dataValidation>
  </dataValidations>
  <pageMargins left="0.7" right="0.7" top="0.75" bottom="0.75" header="0.3" footer="0.3"/>
  <pageSetup paperSize="9" scale="73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pane ySplit="12" topLeftCell="A31" activePane="bottomLeft" state="frozen"/>
      <selection activeCell="C48" sqref="C48"/>
      <selection pane="bottomLeft" activeCell="C45" sqref="C45:F47"/>
    </sheetView>
  </sheetViews>
  <sheetFormatPr baseColWidth="10" defaultRowHeight="14.25" x14ac:dyDescent="0.2"/>
  <cols>
    <col min="1" max="1" width="11.25" customWidth="1"/>
    <col min="2" max="3" width="15.625" style="5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">
        <f>janvier!B1</f>
        <v>0</v>
      </c>
      <c r="C1" s="1"/>
      <c r="F1" s="1" t="s">
        <v>25</v>
      </c>
      <c r="G1" s="1">
        <f>janvier!G1</f>
        <v>0</v>
      </c>
    </row>
    <row r="2" spans="1:7" x14ac:dyDescent="0.2">
      <c r="A2" s="1" t="s">
        <v>55</v>
      </c>
      <c r="B2" s="5">
        <f>janvier!B2</f>
        <v>0</v>
      </c>
      <c r="F2" s="1" t="s">
        <v>1</v>
      </c>
      <c r="G2">
        <f>janvier!G2</f>
        <v>0</v>
      </c>
    </row>
    <row r="3" spans="1:7" x14ac:dyDescent="0.2">
      <c r="A3" s="1"/>
      <c r="F3" s="1"/>
    </row>
    <row r="4" spans="1:7" x14ac:dyDescent="0.2">
      <c r="A4" s="1" t="s">
        <v>2</v>
      </c>
      <c r="B4" s="5" t="s">
        <v>39</v>
      </c>
      <c r="C4" s="4" t="s">
        <v>4</v>
      </c>
      <c r="D4" s="2">
        <v>2016</v>
      </c>
      <c r="E4" s="2"/>
      <c r="F4" s="2">
        <f>+janvier!F4</f>
        <v>2019</v>
      </c>
      <c r="G4" s="2"/>
    </row>
    <row r="5" spans="1:7" x14ac:dyDescent="0.2">
      <c r="A5" s="1"/>
      <c r="C5" s="4"/>
      <c r="D5" s="2"/>
      <c r="E5" s="2"/>
      <c r="F5" s="2"/>
      <c r="G5" s="2"/>
    </row>
    <row r="6" spans="1:7" x14ac:dyDescent="0.2">
      <c r="A6" s="101" t="s">
        <v>56</v>
      </c>
      <c r="B6" s="105" t="s">
        <v>57</v>
      </c>
      <c r="C6" s="105"/>
      <c r="D6" s="105"/>
      <c r="E6" s="105"/>
      <c r="F6" s="105"/>
      <c r="G6" s="105"/>
    </row>
    <row r="7" spans="1:7" x14ac:dyDescent="0.2">
      <c r="A7" s="103"/>
      <c r="B7" s="105" t="s">
        <v>59</v>
      </c>
      <c r="C7" s="106"/>
      <c r="D7" s="105"/>
      <c r="E7" s="105"/>
      <c r="F7" s="105"/>
      <c r="G7" s="105"/>
    </row>
    <row r="8" spans="1:7" x14ac:dyDescent="0.2">
      <c r="A8" s="103"/>
      <c r="B8" s="105" t="s">
        <v>58</v>
      </c>
      <c r="C8" s="106"/>
      <c r="D8" s="105"/>
      <c r="E8" s="105"/>
      <c r="F8" s="105"/>
      <c r="G8" s="105"/>
    </row>
    <row r="9" spans="1:7" x14ac:dyDescent="0.2">
      <c r="A9" s="103"/>
      <c r="B9" s="105" t="s">
        <v>60</v>
      </c>
      <c r="C9" s="106"/>
      <c r="D9" s="105"/>
      <c r="E9" s="105"/>
      <c r="F9" s="105"/>
      <c r="G9" s="105"/>
    </row>
    <row r="10" spans="1:7" x14ac:dyDescent="0.2">
      <c r="A10" s="1"/>
      <c r="C10" s="4"/>
      <c r="D10" s="2"/>
      <c r="E10" s="2"/>
      <c r="F10" s="2"/>
      <c r="G10" s="2"/>
    </row>
    <row r="11" spans="1:7" ht="42" customHeight="1" x14ac:dyDescent="0.2">
      <c r="B11" s="183" t="s">
        <v>61</v>
      </c>
      <c r="C11" s="184"/>
      <c r="D11" s="184"/>
      <c r="E11" s="184"/>
      <c r="F11" s="184"/>
      <c r="G11" s="169" t="s">
        <v>23</v>
      </c>
    </row>
    <row r="12" spans="1:7" x14ac:dyDescent="0.2">
      <c r="B12" s="51" t="s">
        <v>5</v>
      </c>
      <c r="C12" s="51" t="s">
        <v>6</v>
      </c>
      <c r="D12" s="38"/>
      <c r="E12" s="38"/>
      <c r="F12" s="51" t="s">
        <v>7</v>
      </c>
      <c r="G12" s="182"/>
    </row>
    <row r="13" spans="1:7" x14ac:dyDescent="0.2">
      <c r="A13">
        <v>1</v>
      </c>
      <c r="B13" s="67"/>
      <c r="C13" s="67"/>
      <c r="D13" s="23">
        <f>IF(B13="O",0.5,0)</f>
        <v>0</v>
      </c>
      <c r="E13" s="23">
        <f>IF(C13="O",0.5,0)</f>
        <v>0</v>
      </c>
      <c r="F13" s="21">
        <f>D13+E13</f>
        <v>0</v>
      </c>
      <c r="G13" s="64"/>
    </row>
    <row r="14" spans="1:7" x14ac:dyDescent="0.2">
      <c r="A14">
        <v>2</v>
      </c>
      <c r="B14" s="67"/>
      <c r="C14" s="67"/>
      <c r="D14" s="23">
        <f t="shared" ref="D14:E42" si="0">IF(B14="O",0.5,0)</f>
        <v>0</v>
      </c>
      <c r="E14" s="23">
        <f t="shared" si="0"/>
        <v>0</v>
      </c>
      <c r="F14" s="21">
        <f t="shared" ref="F14:F42" si="1">D14+E14</f>
        <v>0</v>
      </c>
      <c r="G14" s="64"/>
    </row>
    <row r="15" spans="1:7" x14ac:dyDescent="0.2">
      <c r="A15">
        <v>3</v>
      </c>
      <c r="B15" s="66"/>
      <c r="C15" s="66"/>
      <c r="D15" s="23">
        <f t="shared" si="0"/>
        <v>0</v>
      </c>
      <c r="E15" s="23">
        <f t="shared" si="0"/>
        <v>0</v>
      </c>
      <c r="F15" s="21">
        <f t="shared" si="1"/>
        <v>0</v>
      </c>
      <c r="G15" s="64"/>
    </row>
    <row r="16" spans="1:7" x14ac:dyDescent="0.2">
      <c r="A16">
        <v>4</v>
      </c>
      <c r="B16" s="66"/>
      <c r="C16" s="66"/>
      <c r="D16" s="23">
        <f t="shared" si="0"/>
        <v>0</v>
      </c>
      <c r="E16" s="23">
        <f t="shared" si="0"/>
        <v>0</v>
      </c>
      <c r="F16" s="21">
        <f t="shared" si="1"/>
        <v>0</v>
      </c>
      <c r="G16" s="64"/>
    </row>
    <row r="17" spans="1:7" x14ac:dyDescent="0.2">
      <c r="A17">
        <v>5</v>
      </c>
      <c r="B17" s="66"/>
      <c r="C17" s="66"/>
      <c r="D17" s="23">
        <f t="shared" si="0"/>
        <v>0</v>
      </c>
      <c r="E17" s="23">
        <f t="shared" si="0"/>
        <v>0</v>
      </c>
      <c r="F17" s="21">
        <f t="shared" si="1"/>
        <v>0</v>
      </c>
      <c r="G17" s="64"/>
    </row>
    <row r="18" spans="1:7" x14ac:dyDescent="0.2">
      <c r="A18">
        <v>6</v>
      </c>
      <c r="B18" s="66"/>
      <c r="C18" s="66"/>
      <c r="D18" s="23">
        <f t="shared" si="0"/>
        <v>0</v>
      </c>
      <c r="E18" s="23">
        <f t="shared" si="0"/>
        <v>0</v>
      </c>
      <c r="F18" s="21">
        <f t="shared" si="1"/>
        <v>0</v>
      </c>
      <c r="G18" s="64"/>
    </row>
    <row r="19" spans="1:7" x14ac:dyDescent="0.2">
      <c r="A19">
        <v>7</v>
      </c>
      <c r="B19" s="67"/>
      <c r="C19" s="67"/>
      <c r="D19" s="23">
        <f t="shared" si="0"/>
        <v>0</v>
      </c>
      <c r="E19" s="23">
        <f t="shared" si="0"/>
        <v>0</v>
      </c>
      <c r="F19" s="21">
        <f t="shared" si="1"/>
        <v>0</v>
      </c>
      <c r="G19" s="64"/>
    </row>
    <row r="20" spans="1:7" x14ac:dyDescent="0.2">
      <c r="A20">
        <v>8</v>
      </c>
      <c r="B20" s="67"/>
      <c r="C20" s="67"/>
      <c r="D20" s="23">
        <f t="shared" si="0"/>
        <v>0</v>
      </c>
      <c r="E20" s="23">
        <f t="shared" si="0"/>
        <v>0</v>
      </c>
      <c r="F20" s="21">
        <f t="shared" si="1"/>
        <v>0</v>
      </c>
      <c r="G20" s="64"/>
    </row>
    <row r="21" spans="1:7" x14ac:dyDescent="0.2">
      <c r="A21">
        <v>9</v>
      </c>
      <c r="B21" s="66"/>
      <c r="C21" s="66"/>
      <c r="D21" s="23">
        <f t="shared" si="0"/>
        <v>0</v>
      </c>
      <c r="E21" s="23">
        <f t="shared" si="0"/>
        <v>0</v>
      </c>
      <c r="F21" s="21">
        <f t="shared" si="1"/>
        <v>0</v>
      </c>
      <c r="G21" s="64"/>
    </row>
    <row r="22" spans="1:7" x14ac:dyDescent="0.2">
      <c r="A22">
        <v>10</v>
      </c>
      <c r="B22" s="66"/>
      <c r="C22" s="66"/>
      <c r="D22" s="23">
        <f t="shared" si="0"/>
        <v>0</v>
      </c>
      <c r="E22" s="23">
        <f t="shared" si="0"/>
        <v>0</v>
      </c>
      <c r="F22" s="21">
        <f t="shared" si="1"/>
        <v>0</v>
      </c>
      <c r="G22" s="64"/>
    </row>
    <row r="23" spans="1:7" x14ac:dyDescent="0.2">
      <c r="A23">
        <v>11</v>
      </c>
      <c r="B23" s="66"/>
      <c r="C23" s="66"/>
      <c r="D23" s="23">
        <f t="shared" si="0"/>
        <v>0</v>
      </c>
      <c r="E23" s="23">
        <f t="shared" si="0"/>
        <v>0</v>
      </c>
      <c r="F23" s="21">
        <f t="shared" si="1"/>
        <v>0</v>
      </c>
      <c r="G23" s="64"/>
    </row>
    <row r="24" spans="1:7" x14ac:dyDescent="0.2">
      <c r="A24">
        <v>12</v>
      </c>
      <c r="B24" s="66"/>
      <c r="C24" s="66"/>
      <c r="D24" s="23">
        <f t="shared" si="0"/>
        <v>0</v>
      </c>
      <c r="E24" s="23">
        <f t="shared" si="0"/>
        <v>0</v>
      </c>
      <c r="F24" s="21">
        <f t="shared" si="1"/>
        <v>0</v>
      </c>
      <c r="G24" s="64"/>
    </row>
    <row r="25" spans="1:7" x14ac:dyDescent="0.2">
      <c r="A25">
        <v>13</v>
      </c>
      <c r="B25" s="66"/>
      <c r="C25" s="66"/>
      <c r="D25" s="23">
        <f t="shared" si="0"/>
        <v>0</v>
      </c>
      <c r="E25" s="23">
        <f t="shared" si="0"/>
        <v>0</v>
      </c>
      <c r="F25" s="21">
        <f t="shared" si="1"/>
        <v>0</v>
      </c>
      <c r="G25" s="64"/>
    </row>
    <row r="26" spans="1:7" x14ac:dyDescent="0.2">
      <c r="A26">
        <v>14</v>
      </c>
      <c r="B26" s="67"/>
      <c r="C26" s="67"/>
      <c r="D26" s="23">
        <f t="shared" si="0"/>
        <v>0</v>
      </c>
      <c r="E26" s="23">
        <f t="shared" si="0"/>
        <v>0</v>
      </c>
      <c r="F26" s="21">
        <f t="shared" si="1"/>
        <v>0</v>
      </c>
      <c r="G26" s="64"/>
    </row>
    <row r="27" spans="1:7" x14ac:dyDescent="0.2">
      <c r="A27">
        <v>15</v>
      </c>
      <c r="B27" s="67"/>
      <c r="C27" s="67"/>
      <c r="D27" s="23">
        <f t="shared" si="0"/>
        <v>0</v>
      </c>
      <c r="E27" s="23">
        <f t="shared" si="0"/>
        <v>0</v>
      </c>
      <c r="F27" s="21">
        <f t="shared" si="1"/>
        <v>0</v>
      </c>
      <c r="G27" s="64"/>
    </row>
    <row r="28" spans="1:7" x14ac:dyDescent="0.2">
      <c r="A28">
        <v>16</v>
      </c>
      <c r="B28" s="66"/>
      <c r="C28" s="66"/>
      <c r="D28" s="23">
        <f t="shared" si="0"/>
        <v>0</v>
      </c>
      <c r="E28" s="23">
        <f t="shared" si="0"/>
        <v>0</v>
      </c>
      <c r="F28" s="21">
        <f t="shared" si="1"/>
        <v>0</v>
      </c>
      <c r="G28" s="64"/>
    </row>
    <row r="29" spans="1:7" x14ac:dyDescent="0.2">
      <c r="A29">
        <v>17</v>
      </c>
      <c r="B29" s="66"/>
      <c r="C29" s="66"/>
      <c r="D29" s="23">
        <f t="shared" si="0"/>
        <v>0</v>
      </c>
      <c r="E29" s="23">
        <f t="shared" si="0"/>
        <v>0</v>
      </c>
      <c r="F29" s="21">
        <f t="shared" si="1"/>
        <v>0</v>
      </c>
      <c r="G29" s="64"/>
    </row>
    <row r="30" spans="1:7" x14ac:dyDescent="0.2">
      <c r="A30">
        <v>18</v>
      </c>
      <c r="B30" s="66"/>
      <c r="C30" s="66"/>
      <c r="D30" s="23">
        <f t="shared" si="0"/>
        <v>0</v>
      </c>
      <c r="E30" s="23">
        <f t="shared" si="0"/>
        <v>0</v>
      </c>
      <c r="F30" s="21">
        <f t="shared" si="1"/>
        <v>0</v>
      </c>
      <c r="G30" s="64"/>
    </row>
    <row r="31" spans="1:7" x14ac:dyDescent="0.2">
      <c r="A31">
        <v>19</v>
      </c>
      <c r="B31" s="66"/>
      <c r="C31" s="66"/>
      <c r="D31" s="23">
        <f t="shared" si="0"/>
        <v>0</v>
      </c>
      <c r="E31" s="23">
        <f t="shared" si="0"/>
        <v>0</v>
      </c>
      <c r="F31" s="21">
        <f t="shared" si="1"/>
        <v>0</v>
      </c>
      <c r="G31" s="64"/>
    </row>
    <row r="32" spans="1:7" x14ac:dyDescent="0.2">
      <c r="A32">
        <v>20</v>
      </c>
      <c r="B32" s="66"/>
      <c r="C32" s="66"/>
      <c r="D32" s="23">
        <f t="shared" si="0"/>
        <v>0</v>
      </c>
      <c r="E32" s="23">
        <f t="shared" si="0"/>
        <v>0</v>
      </c>
      <c r="F32" s="21">
        <f t="shared" si="1"/>
        <v>0</v>
      </c>
      <c r="G32" s="64"/>
    </row>
    <row r="33" spans="1:9" x14ac:dyDescent="0.2">
      <c r="A33">
        <v>21</v>
      </c>
      <c r="B33" s="67"/>
      <c r="C33" s="67"/>
      <c r="D33" s="23">
        <f t="shared" si="0"/>
        <v>0</v>
      </c>
      <c r="E33" s="23">
        <f t="shared" si="0"/>
        <v>0</v>
      </c>
      <c r="F33" s="21">
        <f t="shared" si="1"/>
        <v>0</v>
      </c>
      <c r="G33" s="64"/>
    </row>
    <row r="34" spans="1:9" x14ac:dyDescent="0.2">
      <c r="A34">
        <v>22</v>
      </c>
      <c r="B34" s="67"/>
      <c r="C34" s="67"/>
      <c r="D34" s="23">
        <f t="shared" si="0"/>
        <v>0</v>
      </c>
      <c r="E34" s="23">
        <f t="shared" si="0"/>
        <v>0</v>
      </c>
      <c r="F34" s="21">
        <f t="shared" si="1"/>
        <v>0</v>
      </c>
      <c r="G34" s="64"/>
    </row>
    <row r="35" spans="1:9" x14ac:dyDescent="0.2">
      <c r="A35">
        <v>23</v>
      </c>
      <c r="B35" s="66"/>
      <c r="C35" s="66"/>
      <c r="D35" s="23">
        <f t="shared" si="0"/>
        <v>0</v>
      </c>
      <c r="E35" s="23">
        <f t="shared" si="0"/>
        <v>0</v>
      </c>
      <c r="F35" s="21">
        <f t="shared" si="1"/>
        <v>0</v>
      </c>
      <c r="G35" s="64"/>
    </row>
    <row r="36" spans="1:9" x14ac:dyDescent="0.2">
      <c r="A36">
        <v>24</v>
      </c>
      <c r="B36" s="66"/>
      <c r="C36" s="66"/>
      <c r="D36" s="23">
        <f t="shared" si="0"/>
        <v>0</v>
      </c>
      <c r="E36" s="23">
        <f t="shared" si="0"/>
        <v>0</v>
      </c>
      <c r="F36" s="21">
        <f t="shared" si="1"/>
        <v>0</v>
      </c>
      <c r="G36" s="64"/>
    </row>
    <row r="37" spans="1:9" x14ac:dyDescent="0.2">
      <c r="A37">
        <v>25</v>
      </c>
      <c r="B37" s="66"/>
      <c r="C37" s="66"/>
      <c r="D37" s="23">
        <f t="shared" si="0"/>
        <v>0</v>
      </c>
      <c r="E37" s="23">
        <f t="shared" si="0"/>
        <v>0</v>
      </c>
      <c r="F37" s="21">
        <f t="shared" si="1"/>
        <v>0</v>
      </c>
      <c r="G37" s="64"/>
    </row>
    <row r="38" spans="1:9" x14ac:dyDescent="0.2">
      <c r="A38">
        <v>26</v>
      </c>
      <c r="B38" s="66"/>
      <c r="C38" s="66"/>
      <c r="D38" s="23">
        <f t="shared" si="0"/>
        <v>0</v>
      </c>
      <c r="E38" s="23">
        <f t="shared" si="0"/>
        <v>0</v>
      </c>
      <c r="F38" s="21">
        <f t="shared" si="1"/>
        <v>0</v>
      </c>
      <c r="G38" s="64"/>
    </row>
    <row r="39" spans="1:9" x14ac:dyDescent="0.2">
      <c r="A39">
        <v>27</v>
      </c>
      <c r="B39" s="66"/>
      <c r="C39" s="66"/>
      <c r="D39" s="23">
        <f t="shared" si="0"/>
        <v>0</v>
      </c>
      <c r="E39" s="23">
        <f t="shared" si="0"/>
        <v>0</v>
      </c>
      <c r="F39" s="21">
        <f t="shared" si="1"/>
        <v>0</v>
      </c>
      <c r="G39" s="64"/>
    </row>
    <row r="40" spans="1:9" x14ac:dyDescent="0.2">
      <c r="A40">
        <v>28</v>
      </c>
      <c r="B40" s="67"/>
      <c r="C40" s="67"/>
      <c r="D40" s="23">
        <f t="shared" si="0"/>
        <v>0</v>
      </c>
      <c r="E40" s="23">
        <f t="shared" si="0"/>
        <v>0</v>
      </c>
      <c r="F40" s="21">
        <f t="shared" si="1"/>
        <v>0</v>
      </c>
      <c r="G40" s="64"/>
    </row>
    <row r="41" spans="1:9" x14ac:dyDescent="0.2">
      <c r="A41">
        <v>29</v>
      </c>
      <c r="B41" s="67"/>
      <c r="C41" s="67"/>
      <c r="D41" s="23">
        <f t="shared" si="0"/>
        <v>0</v>
      </c>
      <c r="E41" s="23">
        <f t="shared" si="0"/>
        <v>0</v>
      </c>
      <c r="F41" s="21">
        <f t="shared" si="1"/>
        <v>0</v>
      </c>
      <c r="G41" s="64"/>
      <c r="I41" s="59"/>
    </row>
    <row r="42" spans="1:9" x14ac:dyDescent="0.2">
      <c r="A42">
        <v>30</v>
      </c>
      <c r="B42" s="66"/>
      <c r="C42" s="66"/>
      <c r="D42" s="23">
        <f t="shared" si="0"/>
        <v>0</v>
      </c>
      <c r="E42" s="23">
        <f t="shared" si="0"/>
        <v>0</v>
      </c>
      <c r="F42" s="21">
        <f t="shared" si="1"/>
        <v>0</v>
      </c>
      <c r="G42" s="64"/>
    </row>
    <row r="43" spans="1:9" x14ac:dyDescent="0.2">
      <c r="B43" s="24"/>
      <c r="C43" s="24"/>
      <c r="D43" s="25"/>
      <c r="E43" s="25"/>
      <c r="F43" s="26"/>
      <c r="G43" s="27"/>
    </row>
    <row r="45" spans="1:9" x14ac:dyDescent="0.2">
      <c r="A45" s="59"/>
      <c r="B45" s="11"/>
      <c r="C45" s="11" t="s">
        <v>26</v>
      </c>
      <c r="F45">
        <f>SUM(F13:F43)</f>
        <v>0</v>
      </c>
    </row>
    <row r="46" spans="1:9" x14ac:dyDescent="0.2">
      <c r="B46" s="4"/>
      <c r="C46" s="11" t="s">
        <v>51</v>
      </c>
      <c r="F46">
        <f>'Année 2019'!J37</f>
        <v>0</v>
      </c>
    </row>
    <row r="47" spans="1:9" x14ac:dyDescent="0.2">
      <c r="B47" s="4"/>
      <c r="C47" s="11" t="s">
        <v>69</v>
      </c>
      <c r="F47">
        <f>aout!F47-F45</f>
        <v>210</v>
      </c>
    </row>
  </sheetData>
  <sheetProtection algorithmName="SHA-512" hashValue="X50cWOCFaoK0RNRDWT/N+0sSorYDFdGHfNYXVTTeuTGazGmaQ1Gb9lFqX7UK3Z155aMaj0TqBUB5qAgWfRSkdw==" saltValue="UZuvqZOg6LA5dL4z5wLrXg==" spinCount="100000" sheet="1" objects="1" scenarios="1" formatCells="0"/>
  <mergeCells count="2">
    <mergeCell ref="B11:F11"/>
    <mergeCell ref="G11:G12"/>
  </mergeCells>
  <conditionalFormatting sqref="F47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Feuil2!$A$1:$A$11</xm:f>
          </x14:formula1>
          <xm:sqref>G13:G43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pane ySplit="12" topLeftCell="A31" activePane="bottomLeft" state="frozen"/>
      <selection activeCell="C48" sqref="C48"/>
      <selection pane="bottomLeft" activeCell="C45" sqref="C45:F47"/>
    </sheetView>
  </sheetViews>
  <sheetFormatPr baseColWidth="10" defaultRowHeight="14.25" x14ac:dyDescent="0.2"/>
  <cols>
    <col min="1" max="1" width="11.25" customWidth="1"/>
    <col min="2" max="3" width="15.625" style="5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">
        <f>janvier!B1</f>
        <v>0</v>
      </c>
      <c r="C1" s="1"/>
      <c r="F1" s="1" t="s">
        <v>25</v>
      </c>
      <c r="G1" s="1">
        <f>janvier!G1</f>
        <v>0</v>
      </c>
    </row>
    <row r="2" spans="1:7" x14ac:dyDescent="0.2">
      <c r="A2" s="1"/>
      <c r="B2" s="5">
        <f>janvier!B2</f>
        <v>0</v>
      </c>
      <c r="C2" s="1"/>
      <c r="F2" s="1"/>
      <c r="G2" s="1">
        <f>janvier!G2</f>
        <v>0</v>
      </c>
    </row>
    <row r="3" spans="1:7" x14ac:dyDescent="0.2">
      <c r="A3" s="1" t="s">
        <v>55</v>
      </c>
      <c r="F3" s="1" t="s">
        <v>1</v>
      </c>
    </row>
    <row r="4" spans="1:7" x14ac:dyDescent="0.2">
      <c r="A4" s="1" t="s">
        <v>2</v>
      </c>
      <c r="B4" s="5" t="s">
        <v>40</v>
      </c>
      <c r="C4" s="4" t="s">
        <v>4</v>
      </c>
      <c r="D4" s="2">
        <v>2016</v>
      </c>
      <c r="E4" s="2"/>
      <c r="F4" s="2">
        <f>janvier!F4</f>
        <v>2019</v>
      </c>
      <c r="G4" s="2"/>
    </row>
    <row r="5" spans="1:7" x14ac:dyDescent="0.2">
      <c r="A5" s="1"/>
      <c r="C5" s="4"/>
      <c r="D5" s="2"/>
      <c r="E5" s="2"/>
      <c r="F5" s="2"/>
      <c r="G5" s="2"/>
    </row>
    <row r="6" spans="1:7" x14ac:dyDescent="0.2">
      <c r="A6" s="101" t="s">
        <v>56</v>
      </c>
      <c r="B6" s="105" t="s">
        <v>57</v>
      </c>
      <c r="C6" s="105"/>
      <c r="D6" s="105"/>
      <c r="E6" s="105"/>
      <c r="F6" s="105"/>
      <c r="G6" s="105"/>
    </row>
    <row r="7" spans="1:7" x14ac:dyDescent="0.2">
      <c r="A7" s="103"/>
      <c r="B7" s="105" t="s">
        <v>59</v>
      </c>
      <c r="C7" s="106"/>
      <c r="D7" s="105"/>
      <c r="E7" s="105"/>
      <c r="F7" s="105"/>
      <c r="G7" s="105"/>
    </row>
    <row r="8" spans="1:7" x14ac:dyDescent="0.2">
      <c r="A8" s="103"/>
      <c r="B8" s="105" t="s">
        <v>58</v>
      </c>
      <c r="C8" s="106"/>
      <c r="D8" s="105"/>
      <c r="E8" s="105"/>
      <c r="F8" s="105"/>
      <c r="G8" s="105"/>
    </row>
    <row r="9" spans="1:7" x14ac:dyDescent="0.2">
      <c r="A9" s="103"/>
      <c r="B9" s="105" t="s">
        <v>60</v>
      </c>
      <c r="C9" s="106"/>
      <c r="D9" s="105"/>
      <c r="E9" s="105"/>
      <c r="F9" s="105"/>
      <c r="G9" s="105"/>
    </row>
    <row r="10" spans="1:7" x14ac:dyDescent="0.2">
      <c r="A10" s="1"/>
      <c r="C10" s="4"/>
      <c r="D10" s="2"/>
      <c r="E10" s="2"/>
      <c r="F10" s="2"/>
      <c r="G10" s="2"/>
    </row>
    <row r="11" spans="1:7" ht="42" customHeight="1" x14ac:dyDescent="0.2">
      <c r="B11" s="183" t="s">
        <v>61</v>
      </c>
      <c r="C11" s="184"/>
      <c r="D11" s="184"/>
      <c r="E11" s="184"/>
      <c r="F11" s="184"/>
      <c r="G11" s="169" t="s">
        <v>23</v>
      </c>
    </row>
    <row r="12" spans="1:7" x14ac:dyDescent="0.2">
      <c r="B12" s="51" t="s">
        <v>5</v>
      </c>
      <c r="C12" s="51" t="s">
        <v>6</v>
      </c>
      <c r="D12" s="38"/>
      <c r="E12" s="38"/>
      <c r="F12" s="51" t="s">
        <v>7</v>
      </c>
      <c r="G12" s="182"/>
    </row>
    <row r="13" spans="1:7" x14ac:dyDescent="0.2">
      <c r="A13">
        <v>1</v>
      </c>
      <c r="B13" s="66"/>
      <c r="C13" s="66"/>
      <c r="D13" s="23">
        <f>IF(B13="O",0.5,0)</f>
        <v>0</v>
      </c>
      <c r="E13" s="23">
        <f>IF(C13="O",0.5,0)</f>
        <v>0</v>
      </c>
      <c r="F13" s="21">
        <f>D13+E13</f>
        <v>0</v>
      </c>
      <c r="G13" s="64"/>
    </row>
    <row r="14" spans="1:7" x14ac:dyDescent="0.2">
      <c r="A14">
        <v>2</v>
      </c>
      <c r="B14" s="66"/>
      <c r="C14" s="66"/>
      <c r="D14" s="23">
        <f t="shared" ref="D14:E43" si="0">IF(B14="O",0.5,0)</f>
        <v>0</v>
      </c>
      <c r="E14" s="23">
        <f t="shared" si="0"/>
        <v>0</v>
      </c>
      <c r="F14" s="21">
        <f t="shared" ref="F14:F43" si="1">D14+E14</f>
        <v>0</v>
      </c>
      <c r="G14" s="64"/>
    </row>
    <row r="15" spans="1:7" x14ac:dyDescent="0.2">
      <c r="A15">
        <v>3</v>
      </c>
      <c r="B15" s="66"/>
      <c r="C15" s="66"/>
      <c r="D15" s="23">
        <f t="shared" si="0"/>
        <v>0</v>
      </c>
      <c r="E15" s="23">
        <f t="shared" si="0"/>
        <v>0</v>
      </c>
      <c r="F15" s="21">
        <f t="shared" si="1"/>
        <v>0</v>
      </c>
      <c r="G15" s="64"/>
    </row>
    <row r="16" spans="1:7" x14ac:dyDescent="0.2">
      <c r="A16">
        <v>4</v>
      </c>
      <c r="B16" s="66"/>
      <c r="C16" s="66"/>
      <c r="D16" s="23">
        <f t="shared" si="0"/>
        <v>0</v>
      </c>
      <c r="E16" s="23">
        <f t="shared" si="0"/>
        <v>0</v>
      </c>
      <c r="F16" s="21">
        <f t="shared" si="1"/>
        <v>0</v>
      </c>
      <c r="G16" s="64"/>
    </row>
    <row r="17" spans="1:7" x14ac:dyDescent="0.2">
      <c r="A17">
        <v>5</v>
      </c>
      <c r="B17" s="67"/>
      <c r="C17" s="67"/>
      <c r="D17" s="23">
        <f t="shared" si="0"/>
        <v>0</v>
      </c>
      <c r="E17" s="23">
        <f t="shared" si="0"/>
        <v>0</v>
      </c>
      <c r="F17" s="21">
        <f t="shared" si="1"/>
        <v>0</v>
      </c>
      <c r="G17" s="64"/>
    </row>
    <row r="18" spans="1:7" x14ac:dyDescent="0.2">
      <c r="A18">
        <v>6</v>
      </c>
      <c r="B18" s="67"/>
      <c r="C18" s="67"/>
      <c r="D18" s="23">
        <f t="shared" si="0"/>
        <v>0</v>
      </c>
      <c r="E18" s="23">
        <f t="shared" si="0"/>
        <v>0</v>
      </c>
      <c r="F18" s="21">
        <f t="shared" si="1"/>
        <v>0</v>
      </c>
      <c r="G18" s="64"/>
    </row>
    <row r="19" spans="1:7" x14ac:dyDescent="0.2">
      <c r="A19">
        <v>7</v>
      </c>
      <c r="B19" s="66"/>
      <c r="C19" s="66"/>
      <c r="D19" s="23">
        <f t="shared" si="0"/>
        <v>0</v>
      </c>
      <c r="E19" s="23">
        <f t="shared" si="0"/>
        <v>0</v>
      </c>
      <c r="F19" s="21">
        <f t="shared" si="1"/>
        <v>0</v>
      </c>
      <c r="G19" s="64"/>
    </row>
    <row r="20" spans="1:7" x14ac:dyDescent="0.2">
      <c r="A20">
        <v>8</v>
      </c>
      <c r="B20" s="66"/>
      <c r="C20" s="66"/>
      <c r="D20" s="23">
        <f t="shared" si="0"/>
        <v>0</v>
      </c>
      <c r="E20" s="23">
        <f t="shared" si="0"/>
        <v>0</v>
      </c>
      <c r="F20" s="21">
        <f t="shared" si="1"/>
        <v>0</v>
      </c>
      <c r="G20" s="64"/>
    </row>
    <row r="21" spans="1:7" x14ac:dyDescent="0.2">
      <c r="A21">
        <v>9</v>
      </c>
      <c r="B21" s="66"/>
      <c r="C21" s="66"/>
      <c r="D21" s="23">
        <f t="shared" si="0"/>
        <v>0</v>
      </c>
      <c r="E21" s="23">
        <f t="shared" si="0"/>
        <v>0</v>
      </c>
      <c r="F21" s="21">
        <f t="shared" si="1"/>
        <v>0</v>
      </c>
      <c r="G21" s="64"/>
    </row>
    <row r="22" spans="1:7" x14ac:dyDescent="0.2">
      <c r="A22">
        <v>10</v>
      </c>
      <c r="B22" s="66"/>
      <c r="C22" s="66"/>
      <c r="D22" s="23">
        <f t="shared" si="0"/>
        <v>0</v>
      </c>
      <c r="E22" s="23">
        <f t="shared" si="0"/>
        <v>0</v>
      </c>
      <c r="F22" s="21">
        <f t="shared" si="1"/>
        <v>0</v>
      </c>
      <c r="G22" s="64"/>
    </row>
    <row r="23" spans="1:7" x14ac:dyDescent="0.2">
      <c r="A23">
        <v>11</v>
      </c>
      <c r="B23" s="66"/>
      <c r="C23" s="66"/>
      <c r="D23" s="23">
        <f t="shared" si="0"/>
        <v>0</v>
      </c>
      <c r="E23" s="23">
        <f t="shared" si="0"/>
        <v>0</v>
      </c>
      <c r="F23" s="21">
        <f t="shared" si="1"/>
        <v>0</v>
      </c>
      <c r="G23" s="64"/>
    </row>
    <row r="24" spans="1:7" x14ac:dyDescent="0.2">
      <c r="A24">
        <v>12</v>
      </c>
      <c r="B24" s="67"/>
      <c r="C24" s="67"/>
      <c r="D24" s="23">
        <f t="shared" si="0"/>
        <v>0</v>
      </c>
      <c r="E24" s="23">
        <f t="shared" si="0"/>
        <v>0</v>
      </c>
      <c r="F24" s="21">
        <f t="shared" si="1"/>
        <v>0</v>
      </c>
      <c r="G24" s="64"/>
    </row>
    <row r="25" spans="1:7" x14ac:dyDescent="0.2">
      <c r="A25">
        <v>13</v>
      </c>
      <c r="B25" s="67"/>
      <c r="C25" s="67"/>
      <c r="D25" s="23">
        <f t="shared" si="0"/>
        <v>0</v>
      </c>
      <c r="E25" s="23">
        <f t="shared" si="0"/>
        <v>0</v>
      </c>
      <c r="F25" s="21">
        <f t="shared" si="1"/>
        <v>0</v>
      </c>
      <c r="G25" s="64"/>
    </row>
    <row r="26" spans="1:7" x14ac:dyDescent="0.2">
      <c r="A26">
        <v>14</v>
      </c>
      <c r="B26" s="66"/>
      <c r="C26" s="66"/>
      <c r="D26" s="23">
        <f t="shared" si="0"/>
        <v>0</v>
      </c>
      <c r="E26" s="23">
        <f t="shared" si="0"/>
        <v>0</v>
      </c>
      <c r="F26" s="21">
        <f t="shared" si="1"/>
        <v>0</v>
      </c>
      <c r="G26" s="64"/>
    </row>
    <row r="27" spans="1:7" x14ac:dyDescent="0.2">
      <c r="A27">
        <v>15</v>
      </c>
      <c r="B27" s="66"/>
      <c r="C27" s="66"/>
      <c r="D27" s="23">
        <f t="shared" si="0"/>
        <v>0</v>
      </c>
      <c r="E27" s="23">
        <f t="shared" si="0"/>
        <v>0</v>
      </c>
      <c r="F27" s="21">
        <f t="shared" si="1"/>
        <v>0</v>
      </c>
      <c r="G27" s="64"/>
    </row>
    <row r="28" spans="1:7" x14ac:dyDescent="0.2">
      <c r="A28">
        <v>16</v>
      </c>
      <c r="B28" s="66"/>
      <c r="C28" s="66"/>
      <c r="D28" s="23">
        <f t="shared" si="0"/>
        <v>0</v>
      </c>
      <c r="E28" s="23">
        <f t="shared" si="0"/>
        <v>0</v>
      </c>
      <c r="F28" s="21">
        <f t="shared" si="1"/>
        <v>0</v>
      </c>
      <c r="G28" s="64"/>
    </row>
    <row r="29" spans="1:7" x14ac:dyDescent="0.2">
      <c r="A29">
        <v>17</v>
      </c>
      <c r="B29" s="66"/>
      <c r="C29" s="66"/>
      <c r="D29" s="23">
        <f t="shared" si="0"/>
        <v>0</v>
      </c>
      <c r="E29" s="23">
        <f t="shared" si="0"/>
        <v>0</v>
      </c>
      <c r="F29" s="21">
        <f t="shared" si="1"/>
        <v>0</v>
      </c>
      <c r="G29" s="64"/>
    </row>
    <row r="30" spans="1:7" x14ac:dyDescent="0.2">
      <c r="A30">
        <v>18</v>
      </c>
      <c r="B30" s="66"/>
      <c r="C30" s="66"/>
      <c r="D30" s="23">
        <f t="shared" si="0"/>
        <v>0</v>
      </c>
      <c r="E30" s="23">
        <f t="shared" si="0"/>
        <v>0</v>
      </c>
      <c r="F30" s="21">
        <f t="shared" si="1"/>
        <v>0</v>
      </c>
      <c r="G30" s="64"/>
    </row>
    <row r="31" spans="1:7" x14ac:dyDescent="0.2">
      <c r="A31">
        <v>19</v>
      </c>
      <c r="B31" s="67"/>
      <c r="C31" s="67"/>
      <c r="D31" s="23">
        <f t="shared" si="0"/>
        <v>0</v>
      </c>
      <c r="E31" s="23">
        <f t="shared" si="0"/>
        <v>0</v>
      </c>
      <c r="F31" s="21">
        <f t="shared" si="1"/>
        <v>0</v>
      </c>
      <c r="G31" s="64"/>
    </row>
    <row r="32" spans="1:7" x14ac:dyDescent="0.2">
      <c r="A32">
        <v>20</v>
      </c>
      <c r="B32" s="67"/>
      <c r="C32" s="67"/>
      <c r="D32" s="23">
        <f t="shared" si="0"/>
        <v>0</v>
      </c>
      <c r="E32" s="23">
        <f t="shared" si="0"/>
        <v>0</v>
      </c>
      <c r="F32" s="21">
        <f t="shared" si="1"/>
        <v>0</v>
      </c>
      <c r="G32" s="64"/>
    </row>
    <row r="33" spans="1:9" x14ac:dyDescent="0.2">
      <c r="A33">
        <v>21</v>
      </c>
      <c r="B33" s="66"/>
      <c r="C33" s="66"/>
      <c r="D33" s="23">
        <f t="shared" si="0"/>
        <v>0</v>
      </c>
      <c r="E33" s="23">
        <f t="shared" si="0"/>
        <v>0</v>
      </c>
      <c r="F33" s="21">
        <f t="shared" si="1"/>
        <v>0</v>
      </c>
      <c r="G33" s="64"/>
    </row>
    <row r="34" spans="1:9" x14ac:dyDescent="0.2">
      <c r="A34">
        <v>22</v>
      </c>
      <c r="B34" s="66"/>
      <c r="C34" s="66"/>
      <c r="D34" s="23">
        <f t="shared" si="0"/>
        <v>0</v>
      </c>
      <c r="E34" s="23">
        <f t="shared" si="0"/>
        <v>0</v>
      </c>
      <c r="F34" s="21">
        <f t="shared" si="1"/>
        <v>0</v>
      </c>
      <c r="G34" s="64"/>
    </row>
    <row r="35" spans="1:9" x14ac:dyDescent="0.2">
      <c r="A35">
        <v>23</v>
      </c>
      <c r="B35" s="66"/>
      <c r="C35" s="66"/>
      <c r="D35" s="23">
        <f t="shared" si="0"/>
        <v>0</v>
      </c>
      <c r="E35" s="23">
        <f t="shared" si="0"/>
        <v>0</v>
      </c>
      <c r="F35" s="21">
        <f t="shared" si="1"/>
        <v>0</v>
      </c>
      <c r="G35" s="64"/>
    </row>
    <row r="36" spans="1:9" x14ac:dyDescent="0.2">
      <c r="A36">
        <v>24</v>
      </c>
      <c r="B36" s="66"/>
      <c r="C36" s="66"/>
      <c r="D36" s="23">
        <f t="shared" si="0"/>
        <v>0</v>
      </c>
      <c r="E36" s="23">
        <f t="shared" si="0"/>
        <v>0</v>
      </c>
      <c r="F36" s="21">
        <f t="shared" si="1"/>
        <v>0</v>
      </c>
      <c r="G36" s="64"/>
    </row>
    <row r="37" spans="1:9" x14ac:dyDescent="0.2">
      <c r="A37">
        <v>25</v>
      </c>
      <c r="B37" s="66"/>
      <c r="C37" s="66"/>
      <c r="D37" s="23">
        <f t="shared" si="0"/>
        <v>0</v>
      </c>
      <c r="E37" s="23">
        <f t="shared" si="0"/>
        <v>0</v>
      </c>
      <c r="F37" s="21">
        <f t="shared" si="1"/>
        <v>0</v>
      </c>
      <c r="G37" s="64"/>
    </row>
    <row r="38" spans="1:9" x14ac:dyDescent="0.2">
      <c r="A38">
        <v>26</v>
      </c>
      <c r="B38" s="67"/>
      <c r="C38" s="67"/>
      <c r="D38" s="23">
        <f t="shared" si="0"/>
        <v>0</v>
      </c>
      <c r="E38" s="23">
        <f t="shared" si="0"/>
        <v>0</v>
      </c>
      <c r="F38" s="21">
        <f t="shared" si="1"/>
        <v>0</v>
      </c>
      <c r="G38" s="64"/>
    </row>
    <row r="39" spans="1:9" x14ac:dyDescent="0.2">
      <c r="A39">
        <v>27</v>
      </c>
      <c r="B39" s="67"/>
      <c r="C39" s="67"/>
      <c r="D39" s="23">
        <f t="shared" si="0"/>
        <v>0</v>
      </c>
      <c r="E39" s="23">
        <f t="shared" si="0"/>
        <v>0</v>
      </c>
      <c r="F39" s="21">
        <f t="shared" si="1"/>
        <v>0</v>
      </c>
      <c r="G39" s="64"/>
    </row>
    <row r="40" spans="1:9" x14ac:dyDescent="0.2">
      <c r="A40">
        <v>28</v>
      </c>
      <c r="B40" s="66"/>
      <c r="C40" s="66"/>
      <c r="D40" s="23">
        <f t="shared" si="0"/>
        <v>0</v>
      </c>
      <c r="E40" s="23">
        <f t="shared" si="0"/>
        <v>0</v>
      </c>
      <c r="F40" s="21">
        <f t="shared" si="1"/>
        <v>0</v>
      </c>
      <c r="G40" s="64"/>
    </row>
    <row r="41" spans="1:9" x14ac:dyDescent="0.2">
      <c r="A41">
        <v>29</v>
      </c>
      <c r="B41" s="66"/>
      <c r="C41" s="66"/>
      <c r="D41" s="23">
        <f t="shared" si="0"/>
        <v>0</v>
      </c>
      <c r="E41" s="23">
        <f t="shared" si="0"/>
        <v>0</v>
      </c>
      <c r="F41" s="21">
        <f t="shared" si="1"/>
        <v>0</v>
      </c>
      <c r="G41" s="64"/>
      <c r="I41" s="59"/>
    </row>
    <row r="42" spans="1:9" x14ac:dyDescent="0.2">
      <c r="A42">
        <v>30</v>
      </c>
      <c r="B42" s="66"/>
      <c r="C42" s="66"/>
      <c r="D42" s="23">
        <f t="shared" si="0"/>
        <v>0</v>
      </c>
      <c r="E42" s="23">
        <f t="shared" si="0"/>
        <v>0</v>
      </c>
      <c r="F42" s="21">
        <f t="shared" si="1"/>
        <v>0</v>
      </c>
      <c r="G42" s="64"/>
    </row>
    <row r="43" spans="1:9" x14ac:dyDescent="0.2">
      <c r="A43">
        <v>31</v>
      </c>
      <c r="B43" s="68"/>
      <c r="C43" s="68"/>
      <c r="D43" s="25">
        <f t="shared" si="0"/>
        <v>0</v>
      </c>
      <c r="E43" s="25">
        <f t="shared" si="0"/>
        <v>0</v>
      </c>
      <c r="F43" s="26">
        <f t="shared" si="1"/>
        <v>0</v>
      </c>
      <c r="G43" s="65"/>
    </row>
    <row r="45" spans="1:9" x14ac:dyDescent="0.2">
      <c r="A45" s="59"/>
      <c r="B45" s="11"/>
      <c r="C45" s="11" t="s">
        <v>26</v>
      </c>
      <c r="F45">
        <f>SUM(F13:F43)</f>
        <v>0</v>
      </c>
    </row>
    <row r="46" spans="1:9" x14ac:dyDescent="0.2">
      <c r="B46" s="4"/>
      <c r="C46" s="11" t="s">
        <v>52</v>
      </c>
      <c r="F46">
        <f>'Année 2019'!K37</f>
        <v>0</v>
      </c>
    </row>
    <row r="47" spans="1:9" x14ac:dyDescent="0.2">
      <c r="B47" s="4"/>
      <c r="C47" s="11" t="s">
        <v>69</v>
      </c>
      <c r="F47">
        <f>septembre!F47-F45</f>
        <v>210</v>
      </c>
    </row>
  </sheetData>
  <sheetProtection algorithmName="SHA-512" hashValue="qK+GsVEvJUq+dBpWnvX54c95GUO5dzoyqsOLfAGrFKqe6J8z7CJL7Vl641N7kGO0zSCIRvzdpBUx3wwskoSuMQ==" saltValue="XA7Cvyhnv46JpvnOHyPqaA==" spinCount="100000" sheet="1" objects="1" scenarios="1" formatCells="0"/>
  <mergeCells count="2">
    <mergeCell ref="B11:F11"/>
    <mergeCell ref="G11:G12"/>
  </mergeCells>
  <conditionalFormatting sqref="F47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Feuil2!$A$1:$A$10</xm:f>
          </x14:formula1>
          <xm:sqref>G13:G43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pane ySplit="12" topLeftCell="A31" activePane="bottomLeft" state="frozen"/>
      <selection activeCell="C48" sqref="C48"/>
      <selection pane="bottomLeft" activeCell="C45" sqref="C45:F47"/>
    </sheetView>
  </sheetViews>
  <sheetFormatPr baseColWidth="10" defaultRowHeight="14.25" x14ac:dyDescent="0.2"/>
  <cols>
    <col min="1" max="1" width="11.25" customWidth="1"/>
    <col min="2" max="3" width="15.625" style="5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">
        <f>janvier!B1</f>
        <v>0</v>
      </c>
      <c r="C1" s="1"/>
      <c r="F1" s="1" t="s">
        <v>25</v>
      </c>
      <c r="G1" s="1">
        <f>janvier!G1</f>
        <v>0</v>
      </c>
    </row>
    <row r="2" spans="1:7" x14ac:dyDescent="0.2">
      <c r="A2" s="1" t="s">
        <v>55</v>
      </c>
      <c r="B2" s="5">
        <f>janvier!B2</f>
        <v>0</v>
      </c>
      <c r="F2" s="1" t="s">
        <v>1</v>
      </c>
      <c r="G2">
        <f>janvier!G2</f>
        <v>0</v>
      </c>
    </row>
    <row r="3" spans="1:7" x14ac:dyDescent="0.2">
      <c r="A3" s="1"/>
      <c r="F3" s="1"/>
    </row>
    <row r="4" spans="1:7" x14ac:dyDescent="0.2">
      <c r="A4" s="1" t="s">
        <v>2</v>
      </c>
      <c r="B4" s="5" t="s">
        <v>41</v>
      </c>
      <c r="C4" s="4" t="s">
        <v>4</v>
      </c>
      <c r="D4" s="2">
        <v>2016</v>
      </c>
      <c r="E4" s="2"/>
      <c r="F4" s="2">
        <f>+janvier!F4</f>
        <v>2019</v>
      </c>
      <c r="G4" s="2"/>
    </row>
    <row r="5" spans="1:7" x14ac:dyDescent="0.2">
      <c r="A5" s="1"/>
      <c r="C5" s="4"/>
      <c r="D5" s="2"/>
      <c r="E5" s="2"/>
      <c r="F5" s="2"/>
      <c r="G5" s="2"/>
    </row>
    <row r="6" spans="1:7" x14ac:dyDescent="0.2">
      <c r="A6" s="101" t="s">
        <v>56</v>
      </c>
      <c r="B6" s="105" t="s">
        <v>57</v>
      </c>
      <c r="C6" s="105"/>
      <c r="D6" s="105"/>
      <c r="E6" s="105"/>
      <c r="F6" s="105"/>
      <c r="G6" s="105"/>
    </row>
    <row r="7" spans="1:7" x14ac:dyDescent="0.2">
      <c r="A7" s="103"/>
      <c r="B7" s="105" t="s">
        <v>59</v>
      </c>
      <c r="C7" s="106"/>
      <c r="D7" s="105"/>
      <c r="E7" s="105"/>
      <c r="F7" s="105"/>
      <c r="G7" s="105"/>
    </row>
    <row r="8" spans="1:7" x14ac:dyDescent="0.2">
      <c r="A8" s="103"/>
      <c r="B8" s="105" t="s">
        <v>58</v>
      </c>
      <c r="C8" s="106"/>
      <c r="D8" s="105"/>
      <c r="E8" s="105"/>
      <c r="F8" s="105"/>
      <c r="G8" s="105"/>
    </row>
    <row r="9" spans="1:7" x14ac:dyDescent="0.2">
      <c r="A9" s="103"/>
      <c r="B9" s="105" t="s">
        <v>60</v>
      </c>
      <c r="C9" s="106"/>
      <c r="D9" s="105"/>
      <c r="E9" s="105"/>
      <c r="F9" s="105"/>
      <c r="G9" s="105"/>
    </row>
    <row r="10" spans="1:7" x14ac:dyDescent="0.2">
      <c r="A10" s="1"/>
      <c r="C10" s="4"/>
      <c r="D10" s="2"/>
      <c r="E10" s="2"/>
      <c r="F10" s="2"/>
      <c r="G10" s="2"/>
    </row>
    <row r="11" spans="1:7" ht="42" customHeight="1" x14ac:dyDescent="0.2">
      <c r="B11" s="176" t="s">
        <v>61</v>
      </c>
      <c r="C11" s="177"/>
      <c r="D11" s="177"/>
      <c r="E11" s="177"/>
      <c r="F11" s="177"/>
      <c r="G11" s="178" t="s">
        <v>23</v>
      </c>
    </row>
    <row r="12" spans="1:7" x14ac:dyDescent="0.2">
      <c r="B12" s="47" t="s">
        <v>5</v>
      </c>
      <c r="C12" s="47" t="s">
        <v>6</v>
      </c>
      <c r="D12" s="48"/>
      <c r="E12" s="48"/>
      <c r="F12" s="47" t="s">
        <v>7</v>
      </c>
      <c r="G12" s="179"/>
    </row>
    <row r="13" spans="1:7" x14ac:dyDescent="0.2">
      <c r="A13">
        <v>1</v>
      </c>
      <c r="B13" s="86"/>
      <c r="C13" s="86"/>
      <c r="D13" s="41">
        <f>IF(B13="O",0.5,0)</f>
        <v>0</v>
      </c>
      <c r="E13" s="41">
        <f>IF(C13="O",0.5,0)</f>
        <v>0</v>
      </c>
      <c r="F13" s="42">
        <f>D13+E13</f>
        <v>0</v>
      </c>
      <c r="G13" s="87"/>
    </row>
    <row r="14" spans="1:7" x14ac:dyDescent="0.2">
      <c r="A14">
        <v>2</v>
      </c>
      <c r="B14" s="84"/>
      <c r="C14" s="84"/>
      <c r="D14" s="41">
        <f t="shared" ref="D14:E42" si="0">IF(B14="O",0.5,0)</f>
        <v>0</v>
      </c>
      <c r="E14" s="41">
        <f t="shared" si="0"/>
        <v>0</v>
      </c>
      <c r="F14" s="42">
        <f t="shared" ref="F14:F42" si="1">D14+E14</f>
        <v>0</v>
      </c>
      <c r="G14" s="87"/>
    </row>
    <row r="15" spans="1:7" x14ac:dyDescent="0.2">
      <c r="A15">
        <v>3</v>
      </c>
      <c r="B15" s="84"/>
      <c r="C15" s="84"/>
      <c r="D15" s="41">
        <f t="shared" si="0"/>
        <v>0</v>
      </c>
      <c r="E15" s="41">
        <f t="shared" si="0"/>
        <v>0</v>
      </c>
      <c r="F15" s="42">
        <f t="shared" si="1"/>
        <v>0</v>
      </c>
      <c r="G15" s="87"/>
    </row>
    <row r="16" spans="1:7" x14ac:dyDescent="0.2">
      <c r="A16">
        <v>4</v>
      </c>
      <c r="B16" s="85"/>
      <c r="C16" s="85"/>
      <c r="D16" s="41">
        <f t="shared" si="0"/>
        <v>0</v>
      </c>
      <c r="E16" s="41">
        <f t="shared" si="0"/>
        <v>0</v>
      </c>
      <c r="F16" s="42">
        <f t="shared" si="1"/>
        <v>0</v>
      </c>
      <c r="G16" s="87"/>
    </row>
    <row r="17" spans="1:7" x14ac:dyDescent="0.2">
      <c r="A17">
        <v>5</v>
      </c>
      <c r="B17" s="85"/>
      <c r="C17" s="85"/>
      <c r="D17" s="41">
        <f t="shared" si="0"/>
        <v>0</v>
      </c>
      <c r="E17" s="41">
        <f t="shared" si="0"/>
        <v>0</v>
      </c>
      <c r="F17" s="42">
        <f t="shared" si="1"/>
        <v>0</v>
      </c>
      <c r="G17" s="87"/>
    </row>
    <row r="18" spans="1:7" x14ac:dyDescent="0.2">
      <c r="A18">
        <v>6</v>
      </c>
      <c r="B18" s="85"/>
      <c r="C18" s="85"/>
      <c r="D18" s="41">
        <f t="shared" si="0"/>
        <v>0</v>
      </c>
      <c r="E18" s="41">
        <f t="shared" si="0"/>
        <v>0</v>
      </c>
      <c r="F18" s="42">
        <f t="shared" si="1"/>
        <v>0</v>
      </c>
      <c r="G18" s="87"/>
    </row>
    <row r="19" spans="1:7" x14ac:dyDescent="0.2">
      <c r="A19">
        <v>7</v>
      </c>
      <c r="B19" s="85"/>
      <c r="C19" s="85"/>
      <c r="D19" s="41">
        <f t="shared" si="0"/>
        <v>0</v>
      </c>
      <c r="E19" s="41">
        <f t="shared" si="0"/>
        <v>0</v>
      </c>
      <c r="F19" s="42">
        <f t="shared" si="1"/>
        <v>0</v>
      </c>
      <c r="G19" s="87"/>
    </row>
    <row r="20" spans="1:7" x14ac:dyDescent="0.2">
      <c r="A20">
        <v>8</v>
      </c>
      <c r="B20" s="85"/>
      <c r="C20" s="85"/>
      <c r="D20" s="41">
        <f t="shared" si="0"/>
        <v>0</v>
      </c>
      <c r="E20" s="41">
        <f t="shared" si="0"/>
        <v>0</v>
      </c>
      <c r="F20" s="42">
        <f t="shared" si="1"/>
        <v>0</v>
      </c>
      <c r="G20" s="87"/>
    </row>
    <row r="21" spans="1:7" x14ac:dyDescent="0.2">
      <c r="A21">
        <v>9</v>
      </c>
      <c r="B21" s="84"/>
      <c r="C21" s="84"/>
      <c r="D21" s="41">
        <f t="shared" si="0"/>
        <v>0</v>
      </c>
      <c r="E21" s="41">
        <f t="shared" si="0"/>
        <v>0</v>
      </c>
      <c r="F21" s="42">
        <f t="shared" si="1"/>
        <v>0</v>
      </c>
      <c r="G21" s="87"/>
    </row>
    <row r="22" spans="1:7" x14ac:dyDescent="0.2">
      <c r="A22">
        <v>10</v>
      </c>
      <c r="B22" s="84"/>
      <c r="C22" s="84"/>
      <c r="D22" s="41">
        <f t="shared" si="0"/>
        <v>0</v>
      </c>
      <c r="E22" s="41">
        <f t="shared" si="0"/>
        <v>0</v>
      </c>
      <c r="F22" s="42">
        <f t="shared" si="1"/>
        <v>0</v>
      </c>
      <c r="G22" s="87"/>
    </row>
    <row r="23" spans="1:7" x14ac:dyDescent="0.2">
      <c r="A23">
        <v>11</v>
      </c>
      <c r="B23" s="86"/>
      <c r="C23" s="86"/>
      <c r="D23" s="41">
        <f t="shared" si="0"/>
        <v>0</v>
      </c>
      <c r="E23" s="41">
        <f t="shared" si="0"/>
        <v>0</v>
      </c>
      <c r="F23" s="42">
        <f t="shared" si="1"/>
        <v>0</v>
      </c>
      <c r="G23" s="87"/>
    </row>
    <row r="24" spans="1:7" x14ac:dyDescent="0.2">
      <c r="A24">
        <v>12</v>
      </c>
      <c r="B24" s="85"/>
      <c r="C24" s="85"/>
      <c r="D24" s="41">
        <f t="shared" si="0"/>
        <v>0</v>
      </c>
      <c r="E24" s="41">
        <f t="shared" si="0"/>
        <v>0</v>
      </c>
      <c r="F24" s="42">
        <f t="shared" si="1"/>
        <v>0</v>
      </c>
      <c r="G24" s="87"/>
    </row>
    <row r="25" spans="1:7" x14ac:dyDescent="0.2">
      <c r="A25">
        <v>13</v>
      </c>
      <c r="B25" s="85"/>
      <c r="C25" s="85"/>
      <c r="D25" s="41">
        <f t="shared" si="0"/>
        <v>0</v>
      </c>
      <c r="E25" s="41">
        <f t="shared" si="0"/>
        <v>0</v>
      </c>
      <c r="F25" s="42">
        <f t="shared" si="1"/>
        <v>0</v>
      </c>
      <c r="G25" s="87"/>
    </row>
    <row r="26" spans="1:7" x14ac:dyDescent="0.2">
      <c r="A26">
        <v>14</v>
      </c>
      <c r="B26" s="85"/>
      <c r="C26" s="85"/>
      <c r="D26" s="41">
        <f t="shared" si="0"/>
        <v>0</v>
      </c>
      <c r="E26" s="41">
        <f t="shared" si="0"/>
        <v>0</v>
      </c>
      <c r="F26" s="42">
        <f t="shared" si="1"/>
        <v>0</v>
      </c>
      <c r="G26" s="87"/>
    </row>
    <row r="27" spans="1:7" x14ac:dyDescent="0.2">
      <c r="A27">
        <v>15</v>
      </c>
      <c r="B27" s="85"/>
      <c r="C27" s="85"/>
      <c r="D27" s="41">
        <f t="shared" si="0"/>
        <v>0</v>
      </c>
      <c r="E27" s="41">
        <f t="shared" si="0"/>
        <v>0</v>
      </c>
      <c r="F27" s="42">
        <f t="shared" si="1"/>
        <v>0</v>
      </c>
      <c r="G27" s="87"/>
    </row>
    <row r="28" spans="1:7" x14ac:dyDescent="0.2">
      <c r="A28">
        <v>16</v>
      </c>
      <c r="B28" s="84"/>
      <c r="C28" s="84"/>
      <c r="D28" s="41">
        <f t="shared" si="0"/>
        <v>0</v>
      </c>
      <c r="E28" s="41">
        <f t="shared" si="0"/>
        <v>0</v>
      </c>
      <c r="F28" s="42">
        <f t="shared" si="1"/>
        <v>0</v>
      </c>
      <c r="G28" s="87"/>
    </row>
    <row r="29" spans="1:7" x14ac:dyDescent="0.2">
      <c r="A29">
        <v>17</v>
      </c>
      <c r="B29" s="84"/>
      <c r="C29" s="84"/>
      <c r="D29" s="41">
        <f t="shared" si="0"/>
        <v>0</v>
      </c>
      <c r="E29" s="41">
        <f t="shared" si="0"/>
        <v>0</v>
      </c>
      <c r="F29" s="42">
        <f t="shared" si="1"/>
        <v>0</v>
      </c>
      <c r="G29" s="87"/>
    </row>
    <row r="30" spans="1:7" x14ac:dyDescent="0.2">
      <c r="A30">
        <v>18</v>
      </c>
      <c r="B30" s="85"/>
      <c r="C30" s="85"/>
      <c r="D30" s="41">
        <f t="shared" si="0"/>
        <v>0</v>
      </c>
      <c r="E30" s="41">
        <f t="shared" si="0"/>
        <v>0</v>
      </c>
      <c r="F30" s="42">
        <f t="shared" si="1"/>
        <v>0</v>
      </c>
      <c r="G30" s="87"/>
    </row>
    <row r="31" spans="1:7" x14ac:dyDescent="0.2">
      <c r="A31">
        <v>19</v>
      </c>
      <c r="B31" s="85"/>
      <c r="C31" s="85"/>
      <c r="D31" s="41">
        <f t="shared" si="0"/>
        <v>0</v>
      </c>
      <c r="E31" s="41">
        <f t="shared" si="0"/>
        <v>0</v>
      </c>
      <c r="F31" s="42">
        <f t="shared" si="1"/>
        <v>0</v>
      </c>
      <c r="G31" s="87"/>
    </row>
    <row r="32" spans="1:7" x14ac:dyDescent="0.2">
      <c r="A32">
        <v>20</v>
      </c>
      <c r="B32" s="85"/>
      <c r="C32" s="85"/>
      <c r="D32" s="41">
        <f t="shared" si="0"/>
        <v>0</v>
      </c>
      <c r="E32" s="41">
        <f t="shared" si="0"/>
        <v>0</v>
      </c>
      <c r="F32" s="42">
        <f t="shared" si="1"/>
        <v>0</v>
      </c>
      <c r="G32" s="87"/>
    </row>
    <row r="33" spans="1:9" x14ac:dyDescent="0.2">
      <c r="A33">
        <v>21</v>
      </c>
      <c r="B33" s="85"/>
      <c r="C33" s="85"/>
      <c r="D33" s="41">
        <f t="shared" si="0"/>
        <v>0</v>
      </c>
      <c r="E33" s="41">
        <f t="shared" si="0"/>
        <v>0</v>
      </c>
      <c r="F33" s="42">
        <f t="shared" si="1"/>
        <v>0</v>
      </c>
      <c r="G33" s="87"/>
    </row>
    <row r="34" spans="1:9" x14ac:dyDescent="0.2">
      <c r="A34">
        <v>22</v>
      </c>
      <c r="B34" s="85"/>
      <c r="C34" s="85"/>
      <c r="D34" s="41">
        <f t="shared" si="0"/>
        <v>0</v>
      </c>
      <c r="E34" s="41">
        <f t="shared" si="0"/>
        <v>0</v>
      </c>
      <c r="F34" s="42">
        <f t="shared" si="1"/>
        <v>0</v>
      </c>
      <c r="G34" s="87"/>
    </row>
    <row r="35" spans="1:9" x14ac:dyDescent="0.2">
      <c r="A35">
        <v>23</v>
      </c>
      <c r="B35" s="84"/>
      <c r="C35" s="84"/>
      <c r="D35" s="41">
        <f t="shared" si="0"/>
        <v>0</v>
      </c>
      <c r="E35" s="41">
        <f t="shared" si="0"/>
        <v>0</v>
      </c>
      <c r="F35" s="42">
        <f t="shared" si="1"/>
        <v>0</v>
      </c>
      <c r="G35" s="87"/>
    </row>
    <row r="36" spans="1:9" x14ac:dyDescent="0.2">
      <c r="A36">
        <v>24</v>
      </c>
      <c r="B36" s="84"/>
      <c r="C36" s="84"/>
      <c r="D36" s="41">
        <f t="shared" si="0"/>
        <v>0</v>
      </c>
      <c r="E36" s="41">
        <f t="shared" si="0"/>
        <v>0</v>
      </c>
      <c r="F36" s="42">
        <f t="shared" si="1"/>
        <v>0</v>
      </c>
      <c r="G36" s="87"/>
    </row>
    <row r="37" spans="1:9" x14ac:dyDescent="0.2">
      <c r="A37">
        <v>25</v>
      </c>
      <c r="B37" s="85"/>
      <c r="C37" s="85"/>
      <c r="D37" s="41">
        <f t="shared" si="0"/>
        <v>0</v>
      </c>
      <c r="E37" s="41">
        <f t="shared" si="0"/>
        <v>0</v>
      </c>
      <c r="F37" s="42">
        <f t="shared" si="1"/>
        <v>0</v>
      </c>
      <c r="G37" s="87"/>
    </row>
    <row r="38" spans="1:9" x14ac:dyDescent="0.2">
      <c r="A38">
        <v>26</v>
      </c>
      <c r="B38" s="85"/>
      <c r="C38" s="85"/>
      <c r="D38" s="41">
        <f t="shared" si="0"/>
        <v>0</v>
      </c>
      <c r="E38" s="41">
        <f t="shared" si="0"/>
        <v>0</v>
      </c>
      <c r="F38" s="42">
        <f t="shared" si="1"/>
        <v>0</v>
      </c>
      <c r="G38" s="87"/>
    </row>
    <row r="39" spans="1:9" x14ac:dyDescent="0.2">
      <c r="A39">
        <v>27</v>
      </c>
      <c r="B39" s="85"/>
      <c r="C39" s="85"/>
      <c r="D39" s="41">
        <f t="shared" si="0"/>
        <v>0</v>
      </c>
      <c r="E39" s="41">
        <f t="shared" si="0"/>
        <v>0</v>
      </c>
      <c r="F39" s="42">
        <f t="shared" si="1"/>
        <v>0</v>
      </c>
      <c r="G39" s="87"/>
    </row>
    <row r="40" spans="1:9" x14ac:dyDescent="0.2">
      <c r="A40">
        <v>28</v>
      </c>
      <c r="B40" s="85"/>
      <c r="C40" s="85"/>
      <c r="D40" s="41">
        <f t="shared" si="0"/>
        <v>0</v>
      </c>
      <c r="E40" s="41">
        <f t="shared" si="0"/>
        <v>0</v>
      </c>
      <c r="F40" s="42">
        <f t="shared" si="1"/>
        <v>0</v>
      </c>
      <c r="G40" s="87"/>
    </row>
    <row r="41" spans="1:9" x14ac:dyDescent="0.2">
      <c r="A41">
        <v>29</v>
      </c>
      <c r="B41" s="85"/>
      <c r="C41" s="85"/>
      <c r="D41" s="41">
        <f t="shared" si="0"/>
        <v>0</v>
      </c>
      <c r="E41" s="41">
        <f t="shared" si="0"/>
        <v>0</v>
      </c>
      <c r="F41" s="42">
        <f t="shared" si="1"/>
        <v>0</v>
      </c>
      <c r="G41" s="87"/>
      <c r="I41" s="59"/>
    </row>
    <row r="42" spans="1:9" x14ac:dyDescent="0.2">
      <c r="A42">
        <v>30</v>
      </c>
      <c r="B42" s="84"/>
      <c r="C42" s="84"/>
      <c r="D42" s="41">
        <f t="shared" si="0"/>
        <v>0</v>
      </c>
      <c r="E42" s="41">
        <f t="shared" si="0"/>
        <v>0</v>
      </c>
      <c r="F42" s="42">
        <f t="shared" si="1"/>
        <v>0</v>
      </c>
      <c r="G42" s="87"/>
    </row>
    <row r="43" spans="1:9" x14ac:dyDescent="0.2">
      <c r="B43" s="43"/>
      <c r="C43" s="43"/>
      <c r="D43" s="44"/>
      <c r="E43" s="44"/>
      <c r="F43" s="45"/>
      <c r="G43" s="46"/>
    </row>
    <row r="45" spans="1:9" x14ac:dyDescent="0.2">
      <c r="A45" s="59"/>
      <c r="B45" s="11"/>
      <c r="C45" s="11" t="s">
        <v>26</v>
      </c>
      <c r="F45">
        <f>SUM(F13:F43)</f>
        <v>0</v>
      </c>
    </row>
    <row r="46" spans="1:9" x14ac:dyDescent="0.2">
      <c r="B46" s="4"/>
      <c r="C46" s="11" t="s">
        <v>53</v>
      </c>
      <c r="F46">
        <f>'Année 2019'!L37</f>
        <v>0</v>
      </c>
    </row>
    <row r="47" spans="1:9" x14ac:dyDescent="0.2">
      <c r="B47" s="4"/>
      <c r="C47" s="11" t="s">
        <v>69</v>
      </c>
      <c r="F47">
        <f>octobre!F47-F45</f>
        <v>210</v>
      </c>
    </row>
  </sheetData>
  <sheetProtection algorithmName="SHA-512" hashValue="4CGUKPnDv3rgjHFafZ3pfTN2QqCGxeRHjuvVkjTkw+xWLISpHTJAAsZlJBPrsvvvs4U5cJZ/VQ76epZYK5Cdug==" saltValue="eCXSZpuJQSZbYHraBkLIFQ==" spinCount="100000" sheet="1" objects="1" scenarios="1" formatCells="0"/>
  <mergeCells count="2">
    <mergeCell ref="B11:F11"/>
    <mergeCell ref="G11:G12"/>
  </mergeCells>
  <conditionalFormatting sqref="F47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Feuil2!$A$1:$A$10</xm:f>
          </x14:formula1>
          <xm:sqref>G13:G43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2" zoomScaleNormal="100" workbookViewId="0">
      <selection activeCell="M27" sqref="M27"/>
    </sheetView>
  </sheetViews>
  <sheetFormatPr baseColWidth="10" defaultRowHeight="14.25" x14ac:dyDescent="0.2"/>
  <cols>
    <col min="1" max="1" width="11.25" customWidth="1"/>
    <col min="2" max="3" width="15.625" style="5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">
        <f>janvier!B1</f>
        <v>0</v>
      </c>
      <c r="C1" s="1"/>
      <c r="F1" s="1" t="s">
        <v>25</v>
      </c>
      <c r="G1" s="1">
        <f>janvier!G1</f>
        <v>0</v>
      </c>
    </row>
    <row r="2" spans="1:7" x14ac:dyDescent="0.2">
      <c r="A2" s="1" t="s">
        <v>55</v>
      </c>
      <c r="B2" s="5">
        <f>janvier!B2</f>
        <v>0</v>
      </c>
      <c r="F2" s="1" t="s">
        <v>1</v>
      </c>
      <c r="G2">
        <f>janvier!G2</f>
        <v>0</v>
      </c>
    </row>
    <row r="3" spans="1:7" x14ac:dyDescent="0.2">
      <c r="A3" s="1"/>
      <c r="F3" s="1"/>
    </row>
    <row r="4" spans="1:7" x14ac:dyDescent="0.2">
      <c r="A4" s="1" t="s">
        <v>2</v>
      </c>
      <c r="B4" s="5" t="s">
        <v>42</v>
      </c>
      <c r="C4" s="4" t="s">
        <v>4</v>
      </c>
      <c r="D4" s="2">
        <v>2016</v>
      </c>
      <c r="E4" s="2"/>
      <c r="F4" s="2">
        <v>2017</v>
      </c>
      <c r="G4" s="2"/>
    </row>
    <row r="5" spans="1:7" x14ac:dyDescent="0.2">
      <c r="A5" s="1"/>
      <c r="C5" s="4"/>
      <c r="D5" s="2"/>
      <c r="E5" s="2"/>
      <c r="F5" s="2"/>
      <c r="G5" s="2"/>
    </row>
    <row r="6" spans="1:7" x14ac:dyDescent="0.2">
      <c r="A6" s="101" t="s">
        <v>56</v>
      </c>
      <c r="B6" s="105" t="s">
        <v>57</v>
      </c>
      <c r="C6" s="105"/>
      <c r="D6" s="105"/>
      <c r="E6" s="105"/>
      <c r="F6" s="105"/>
      <c r="G6" s="105"/>
    </row>
    <row r="7" spans="1:7" x14ac:dyDescent="0.2">
      <c r="A7" s="103"/>
      <c r="B7" s="105" t="s">
        <v>59</v>
      </c>
      <c r="C7" s="106"/>
      <c r="D7" s="105"/>
      <c r="E7" s="105"/>
      <c r="F7" s="105"/>
      <c r="G7" s="105"/>
    </row>
    <row r="8" spans="1:7" x14ac:dyDescent="0.2">
      <c r="A8" s="103"/>
      <c r="B8" s="105" t="s">
        <v>58</v>
      </c>
      <c r="C8" s="106"/>
      <c r="D8" s="105"/>
      <c r="E8" s="105"/>
      <c r="F8" s="105"/>
      <c r="G8" s="105"/>
    </row>
    <row r="9" spans="1:7" x14ac:dyDescent="0.2">
      <c r="A9" s="103"/>
      <c r="B9" s="105" t="s">
        <v>60</v>
      </c>
      <c r="C9" s="106"/>
      <c r="D9" s="105"/>
      <c r="E9" s="105"/>
      <c r="F9" s="105"/>
      <c r="G9" s="105"/>
    </row>
    <row r="10" spans="1:7" x14ac:dyDescent="0.2">
      <c r="A10" s="1"/>
      <c r="C10" s="4"/>
      <c r="D10" s="2"/>
      <c r="E10" s="2"/>
      <c r="F10" s="2"/>
      <c r="G10" s="2"/>
    </row>
    <row r="11" spans="1:7" ht="42" customHeight="1" x14ac:dyDescent="0.2">
      <c r="B11" s="183" t="s">
        <v>61</v>
      </c>
      <c r="C11" s="184"/>
      <c r="D11" s="184"/>
      <c r="E11" s="184"/>
      <c r="F11" s="184"/>
      <c r="G11" s="169" t="s">
        <v>23</v>
      </c>
    </row>
    <row r="12" spans="1:7" x14ac:dyDescent="0.2">
      <c r="B12" s="52" t="s">
        <v>5</v>
      </c>
      <c r="C12" s="52" t="s">
        <v>6</v>
      </c>
      <c r="D12" s="53"/>
      <c r="E12" s="53"/>
      <c r="F12" s="52" t="s">
        <v>7</v>
      </c>
      <c r="G12" s="170"/>
    </row>
    <row r="13" spans="1:7" x14ac:dyDescent="0.2">
      <c r="A13">
        <v>1</v>
      </c>
      <c r="B13" s="67"/>
      <c r="C13" s="67"/>
      <c r="D13" s="23">
        <f>IF(B13="O",0.5,0)</f>
        <v>0</v>
      </c>
      <c r="E13" s="23">
        <f>IF(C13="O",0.5,0)</f>
        <v>0</v>
      </c>
      <c r="F13" s="21">
        <f>D13+E13</f>
        <v>0</v>
      </c>
      <c r="G13" s="64"/>
    </row>
    <row r="14" spans="1:7" x14ac:dyDescent="0.2">
      <c r="A14">
        <v>2</v>
      </c>
      <c r="B14" s="66"/>
      <c r="C14" s="66"/>
      <c r="D14" s="23">
        <f t="shared" ref="D14:E43" si="0">IF(B14="O",0.5,0)</f>
        <v>0</v>
      </c>
      <c r="E14" s="23">
        <f t="shared" si="0"/>
        <v>0</v>
      </c>
      <c r="F14" s="21">
        <f t="shared" ref="F14:F43" si="1">D14+E14</f>
        <v>0</v>
      </c>
      <c r="G14" s="64"/>
    </row>
    <row r="15" spans="1:7" x14ac:dyDescent="0.2">
      <c r="A15">
        <v>3</v>
      </c>
      <c r="B15" s="66"/>
      <c r="C15" s="66"/>
      <c r="D15" s="23">
        <f t="shared" si="0"/>
        <v>0</v>
      </c>
      <c r="E15" s="23">
        <f t="shared" si="0"/>
        <v>0</v>
      </c>
      <c r="F15" s="21">
        <f t="shared" si="1"/>
        <v>0</v>
      </c>
      <c r="G15" s="64"/>
    </row>
    <row r="16" spans="1:7" x14ac:dyDescent="0.2">
      <c r="A16">
        <v>4</v>
      </c>
      <c r="B16" s="66"/>
      <c r="C16" s="66"/>
      <c r="D16" s="23">
        <f t="shared" si="0"/>
        <v>0</v>
      </c>
      <c r="E16" s="23">
        <f t="shared" si="0"/>
        <v>0</v>
      </c>
      <c r="F16" s="21">
        <f t="shared" si="1"/>
        <v>0</v>
      </c>
      <c r="G16" s="64"/>
    </row>
    <row r="17" spans="1:7" x14ac:dyDescent="0.2">
      <c r="A17">
        <v>5</v>
      </c>
      <c r="B17" s="66"/>
      <c r="C17" s="66"/>
      <c r="D17" s="23">
        <f t="shared" si="0"/>
        <v>0</v>
      </c>
      <c r="E17" s="23">
        <f t="shared" si="0"/>
        <v>0</v>
      </c>
      <c r="F17" s="21">
        <f t="shared" si="1"/>
        <v>0</v>
      </c>
      <c r="G17" s="64"/>
    </row>
    <row r="18" spans="1:7" x14ac:dyDescent="0.2">
      <c r="A18">
        <v>6</v>
      </c>
      <c r="B18" s="66"/>
      <c r="C18" s="66"/>
      <c r="D18" s="23">
        <f t="shared" si="0"/>
        <v>0</v>
      </c>
      <c r="E18" s="23">
        <f t="shared" si="0"/>
        <v>0</v>
      </c>
      <c r="F18" s="21">
        <f t="shared" si="1"/>
        <v>0</v>
      </c>
      <c r="G18" s="64"/>
    </row>
    <row r="19" spans="1:7" x14ac:dyDescent="0.2">
      <c r="A19">
        <v>7</v>
      </c>
      <c r="B19" s="67"/>
      <c r="C19" s="67"/>
      <c r="D19" s="23">
        <f t="shared" si="0"/>
        <v>0</v>
      </c>
      <c r="E19" s="23">
        <f t="shared" si="0"/>
        <v>0</v>
      </c>
      <c r="F19" s="21">
        <f t="shared" si="1"/>
        <v>0</v>
      </c>
      <c r="G19" s="64"/>
    </row>
    <row r="20" spans="1:7" x14ac:dyDescent="0.2">
      <c r="A20">
        <v>8</v>
      </c>
      <c r="B20" s="67"/>
      <c r="C20" s="67"/>
      <c r="D20" s="23">
        <f t="shared" si="0"/>
        <v>0</v>
      </c>
      <c r="E20" s="23">
        <f t="shared" si="0"/>
        <v>0</v>
      </c>
      <c r="F20" s="21">
        <f t="shared" si="1"/>
        <v>0</v>
      </c>
      <c r="G20" s="64"/>
    </row>
    <row r="21" spans="1:7" x14ac:dyDescent="0.2">
      <c r="A21">
        <v>9</v>
      </c>
      <c r="B21" s="66"/>
      <c r="C21" s="66"/>
      <c r="D21" s="23">
        <f t="shared" si="0"/>
        <v>0</v>
      </c>
      <c r="E21" s="23">
        <f t="shared" si="0"/>
        <v>0</v>
      </c>
      <c r="F21" s="21">
        <f t="shared" si="1"/>
        <v>0</v>
      </c>
      <c r="G21" s="64"/>
    </row>
    <row r="22" spans="1:7" x14ac:dyDescent="0.2">
      <c r="A22">
        <v>10</v>
      </c>
      <c r="B22" s="66"/>
      <c r="C22" s="66"/>
      <c r="D22" s="23">
        <f t="shared" si="0"/>
        <v>0</v>
      </c>
      <c r="E22" s="23">
        <f t="shared" si="0"/>
        <v>0</v>
      </c>
      <c r="F22" s="21">
        <f t="shared" si="1"/>
        <v>0</v>
      </c>
      <c r="G22" s="64"/>
    </row>
    <row r="23" spans="1:7" x14ac:dyDescent="0.2">
      <c r="A23">
        <v>11</v>
      </c>
      <c r="B23" s="66"/>
      <c r="C23" s="66"/>
      <c r="D23" s="23">
        <f t="shared" si="0"/>
        <v>0</v>
      </c>
      <c r="E23" s="23">
        <f t="shared" si="0"/>
        <v>0</v>
      </c>
      <c r="F23" s="21">
        <f t="shared" si="1"/>
        <v>0</v>
      </c>
      <c r="G23" s="64"/>
    </row>
    <row r="24" spans="1:7" x14ac:dyDescent="0.2">
      <c r="A24">
        <v>12</v>
      </c>
      <c r="B24" s="66"/>
      <c r="C24" s="66"/>
      <c r="D24" s="23">
        <f t="shared" si="0"/>
        <v>0</v>
      </c>
      <c r="E24" s="23">
        <f t="shared" si="0"/>
        <v>0</v>
      </c>
      <c r="F24" s="21">
        <f t="shared" si="1"/>
        <v>0</v>
      </c>
      <c r="G24" s="64"/>
    </row>
    <row r="25" spans="1:7" x14ac:dyDescent="0.2">
      <c r="A25">
        <v>13</v>
      </c>
      <c r="B25" s="66"/>
      <c r="C25" s="66"/>
      <c r="D25" s="23">
        <f t="shared" si="0"/>
        <v>0</v>
      </c>
      <c r="E25" s="23">
        <f t="shared" si="0"/>
        <v>0</v>
      </c>
      <c r="F25" s="21">
        <f t="shared" si="1"/>
        <v>0</v>
      </c>
      <c r="G25" s="64"/>
    </row>
    <row r="26" spans="1:7" x14ac:dyDescent="0.2">
      <c r="A26">
        <v>14</v>
      </c>
      <c r="B26" s="67"/>
      <c r="C26" s="67"/>
      <c r="D26" s="23">
        <f t="shared" si="0"/>
        <v>0</v>
      </c>
      <c r="E26" s="23">
        <f t="shared" si="0"/>
        <v>0</v>
      </c>
      <c r="F26" s="21">
        <f t="shared" si="1"/>
        <v>0</v>
      </c>
      <c r="G26" s="64"/>
    </row>
    <row r="27" spans="1:7" x14ac:dyDescent="0.2">
      <c r="A27">
        <v>15</v>
      </c>
      <c r="B27" s="67"/>
      <c r="C27" s="67"/>
      <c r="D27" s="23">
        <f t="shared" si="0"/>
        <v>0</v>
      </c>
      <c r="E27" s="23">
        <f t="shared" si="0"/>
        <v>0</v>
      </c>
      <c r="F27" s="21">
        <f t="shared" si="1"/>
        <v>0</v>
      </c>
      <c r="G27" s="64"/>
    </row>
    <row r="28" spans="1:7" x14ac:dyDescent="0.2">
      <c r="A28">
        <v>16</v>
      </c>
      <c r="B28" s="66"/>
      <c r="C28" s="66"/>
      <c r="D28" s="23">
        <f t="shared" si="0"/>
        <v>0</v>
      </c>
      <c r="E28" s="23">
        <f t="shared" si="0"/>
        <v>0</v>
      </c>
      <c r="F28" s="21">
        <f t="shared" si="1"/>
        <v>0</v>
      </c>
      <c r="G28" s="64"/>
    </row>
    <row r="29" spans="1:7" x14ac:dyDescent="0.2">
      <c r="A29">
        <v>17</v>
      </c>
      <c r="B29" s="66"/>
      <c r="C29" s="66"/>
      <c r="D29" s="23">
        <f t="shared" si="0"/>
        <v>0</v>
      </c>
      <c r="E29" s="23">
        <f t="shared" si="0"/>
        <v>0</v>
      </c>
      <c r="F29" s="21">
        <f t="shared" si="1"/>
        <v>0</v>
      </c>
      <c r="G29" s="64"/>
    </row>
    <row r="30" spans="1:7" x14ac:dyDescent="0.2">
      <c r="A30">
        <v>18</v>
      </c>
      <c r="B30" s="66"/>
      <c r="C30" s="66"/>
      <c r="D30" s="23">
        <f t="shared" si="0"/>
        <v>0</v>
      </c>
      <c r="E30" s="23">
        <f t="shared" si="0"/>
        <v>0</v>
      </c>
      <c r="F30" s="21">
        <f t="shared" si="1"/>
        <v>0</v>
      </c>
      <c r="G30" s="64"/>
    </row>
    <row r="31" spans="1:7" x14ac:dyDescent="0.2">
      <c r="A31">
        <v>19</v>
      </c>
      <c r="B31" s="66"/>
      <c r="C31" s="66"/>
      <c r="D31" s="23">
        <f t="shared" si="0"/>
        <v>0</v>
      </c>
      <c r="E31" s="23">
        <f t="shared" si="0"/>
        <v>0</v>
      </c>
      <c r="F31" s="21">
        <f t="shared" si="1"/>
        <v>0</v>
      </c>
      <c r="G31" s="64"/>
    </row>
    <row r="32" spans="1:7" x14ac:dyDescent="0.2">
      <c r="A32">
        <v>20</v>
      </c>
      <c r="B32" s="66"/>
      <c r="C32" s="66"/>
      <c r="D32" s="23">
        <f t="shared" si="0"/>
        <v>0</v>
      </c>
      <c r="E32" s="23">
        <f t="shared" si="0"/>
        <v>0</v>
      </c>
      <c r="F32" s="21">
        <f t="shared" si="1"/>
        <v>0</v>
      </c>
      <c r="G32" s="64"/>
    </row>
    <row r="33" spans="1:9" x14ac:dyDescent="0.2">
      <c r="A33">
        <v>21</v>
      </c>
      <c r="B33" s="67"/>
      <c r="C33" s="67"/>
      <c r="D33" s="23">
        <f t="shared" si="0"/>
        <v>0</v>
      </c>
      <c r="E33" s="23">
        <f t="shared" si="0"/>
        <v>0</v>
      </c>
      <c r="F33" s="21">
        <f t="shared" si="1"/>
        <v>0</v>
      </c>
      <c r="G33" s="64"/>
    </row>
    <row r="34" spans="1:9" x14ac:dyDescent="0.2">
      <c r="A34">
        <v>22</v>
      </c>
      <c r="B34" s="67"/>
      <c r="C34" s="67"/>
      <c r="D34" s="23">
        <f t="shared" si="0"/>
        <v>0</v>
      </c>
      <c r="E34" s="23">
        <f t="shared" si="0"/>
        <v>0</v>
      </c>
      <c r="F34" s="21">
        <f t="shared" si="1"/>
        <v>0</v>
      </c>
      <c r="G34" s="64"/>
    </row>
    <row r="35" spans="1:9" x14ac:dyDescent="0.2">
      <c r="A35">
        <v>23</v>
      </c>
      <c r="B35" s="66"/>
      <c r="C35" s="66"/>
      <c r="D35" s="23">
        <f t="shared" si="0"/>
        <v>0</v>
      </c>
      <c r="E35" s="23">
        <f t="shared" si="0"/>
        <v>0</v>
      </c>
      <c r="F35" s="21">
        <f t="shared" si="1"/>
        <v>0</v>
      </c>
      <c r="G35" s="64"/>
    </row>
    <row r="36" spans="1:9" x14ac:dyDescent="0.2">
      <c r="A36">
        <v>24</v>
      </c>
      <c r="B36" s="66"/>
      <c r="C36" s="66"/>
      <c r="D36" s="23">
        <f t="shared" si="0"/>
        <v>0</v>
      </c>
      <c r="E36" s="23">
        <f t="shared" si="0"/>
        <v>0</v>
      </c>
      <c r="F36" s="21">
        <f t="shared" si="1"/>
        <v>0</v>
      </c>
      <c r="G36" s="64"/>
    </row>
    <row r="37" spans="1:9" x14ac:dyDescent="0.2">
      <c r="A37">
        <v>25</v>
      </c>
      <c r="B37" s="90"/>
      <c r="C37" s="90"/>
      <c r="D37" s="23">
        <f t="shared" si="0"/>
        <v>0</v>
      </c>
      <c r="E37" s="23">
        <f t="shared" si="0"/>
        <v>0</v>
      </c>
      <c r="F37" s="21">
        <f t="shared" si="1"/>
        <v>0</v>
      </c>
      <c r="G37" s="64"/>
    </row>
    <row r="38" spans="1:9" x14ac:dyDescent="0.2">
      <c r="A38">
        <v>26</v>
      </c>
      <c r="B38" s="66"/>
      <c r="C38" s="66"/>
      <c r="D38" s="23">
        <f t="shared" si="0"/>
        <v>0</v>
      </c>
      <c r="E38" s="23">
        <f t="shared" si="0"/>
        <v>0</v>
      </c>
      <c r="F38" s="21">
        <f t="shared" si="1"/>
        <v>0</v>
      </c>
      <c r="G38" s="64"/>
    </row>
    <row r="39" spans="1:9" x14ac:dyDescent="0.2">
      <c r="A39">
        <v>27</v>
      </c>
      <c r="B39" s="66"/>
      <c r="C39" s="66"/>
      <c r="D39" s="23">
        <f t="shared" si="0"/>
        <v>0</v>
      </c>
      <c r="E39" s="23">
        <f t="shared" si="0"/>
        <v>0</v>
      </c>
      <c r="F39" s="21">
        <f t="shared" si="1"/>
        <v>0</v>
      </c>
      <c r="G39" s="64"/>
    </row>
    <row r="40" spans="1:9" x14ac:dyDescent="0.2">
      <c r="A40">
        <v>28</v>
      </c>
      <c r="B40" s="67"/>
      <c r="C40" s="67"/>
      <c r="D40" s="23">
        <f t="shared" si="0"/>
        <v>0</v>
      </c>
      <c r="E40" s="23">
        <f t="shared" si="0"/>
        <v>0</v>
      </c>
      <c r="F40" s="21">
        <f t="shared" si="1"/>
        <v>0</v>
      </c>
      <c r="G40" s="64"/>
    </row>
    <row r="41" spans="1:9" x14ac:dyDescent="0.2">
      <c r="A41">
        <v>29</v>
      </c>
      <c r="B41" s="67"/>
      <c r="C41" s="67"/>
      <c r="D41" s="23">
        <f t="shared" si="0"/>
        <v>0</v>
      </c>
      <c r="E41" s="23">
        <f t="shared" si="0"/>
        <v>0</v>
      </c>
      <c r="F41" s="21">
        <f t="shared" si="1"/>
        <v>0</v>
      </c>
      <c r="G41" s="64"/>
      <c r="I41" s="59"/>
    </row>
    <row r="42" spans="1:9" x14ac:dyDescent="0.2">
      <c r="A42">
        <v>30</v>
      </c>
      <c r="B42" s="66"/>
      <c r="C42" s="66"/>
      <c r="D42" s="23">
        <f t="shared" si="0"/>
        <v>0</v>
      </c>
      <c r="E42" s="23">
        <f t="shared" si="0"/>
        <v>0</v>
      </c>
      <c r="F42" s="21">
        <f t="shared" si="1"/>
        <v>0</v>
      </c>
      <c r="G42" s="64"/>
    </row>
    <row r="43" spans="1:9" x14ac:dyDescent="0.2">
      <c r="A43">
        <v>31</v>
      </c>
      <c r="B43" s="68"/>
      <c r="C43" s="68"/>
      <c r="D43" s="25">
        <f t="shared" si="0"/>
        <v>0</v>
      </c>
      <c r="E43" s="25">
        <f t="shared" si="0"/>
        <v>0</v>
      </c>
      <c r="F43" s="26">
        <f t="shared" si="1"/>
        <v>0</v>
      </c>
      <c r="G43" s="65"/>
    </row>
    <row r="45" spans="1:9" x14ac:dyDescent="0.2">
      <c r="A45" s="59"/>
      <c r="B45" s="11"/>
      <c r="C45" s="11" t="s">
        <v>26</v>
      </c>
      <c r="F45">
        <f>SUM(F13:F43)</f>
        <v>0</v>
      </c>
    </row>
    <row r="46" spans="1:9" x14ac:dyDescent="0.2">
      <c r="B46" s="4"/>
      <c r="C46" s="11" t="s">
        <v>54</v>
      </c>
      <c r="F46">
        <f>'Année 2019'!M37</f>
        <v>0</v>
      </c>
    </row>
    <row r="47" spans="1:9" x14ac:dyDescent="0.2">
      <c r="B47" s="4"/>
      <c r="C47" s="11" t="s">
        <v>69</v>
      </c>
      <c r="F47">
        <f>novembre!F47-F45</f>
        <v>210</v>
      </c>
    </row>
  </sheetData>
  <sheetProtection algorithmName="SHA-512" hashValue="2lYzT8onsCKJpJyVYw8H2npGD/6JyXZRgX8aFs3Oy2VXt5humY56MyPPfcrcmjAUb9DhuI7eF/0jIZI22QnoWA==" saltValue="khS7UbdI+0Ey/+D49r4Kzg==" spinCount="100000" sheet="1" objects="1" scenarios="1" formatCells="0"/>
  <mergeCells count="2">
    <mergeCell ref="B11:F11"/>
    <mergeCell ref="G11:G12"/>
  </mergeCells>
  <conditionalFormatting sqref="F4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Feuil2!$A$1:$A$9</xm:f>
          </x14:formula1>
          <xm:sqref>G13:G43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"/>
    </sheetView>
  </sheetViews>
  <sheetFormatPr baseColWidth="10" defaultRowHeight="14.25" x14ac:dyDescent="0.2"/>
  <cols>
    <col min="1" max="1" width="17.75" customWidth="1"/>
  </cols>
  <sheetData>
    <row r="1" spans="1:2" x14ac:dyDescent="0.2">
      <c r="A1" s="8" t="s">
        <v>22</v>
      </c>
      <c r="B1" t="s">
        <v>64</v>
      </c>
    </row>
    <row r="2" spans="1:2" x14ac:dyDescent="0.2">
      <c r="A2" s="8" t="s">
        <v>21</v>
      </c>
      <c r="B2" t="s">
        <v>65</v>
      </c>
    </row>
    <row r="3" spans="1:2" x14ac:dyDescent="0.2">
      <c r="A3" s="8" t="s">
        <v>43</v>
      </c>
    </row>
    <row r="4" spans="1:2" x14ac:dyDescent="0.2">
      <c r="A4" s="8" t="s">
        <v>78</v>
      </c>
    </row>
    <row r="5" spans="1:2" x14ac:dyDescent="0.2">
      <c r="A5" s="8" t="s">
        <v>24</v>
      </c>
    </row>
    <row r="6" spans="1:2" x14ac:dyDescent="0.2">
      <c r="A6" s="8" t="s">
        <v>77</v>
      </c>
    </row>
    <row r="7" spans="1:2" x14ac:dyDescent="0.2">
      <c r="A7" s="8" t="s">
        <v>20</v>
      </c>
    </row>
    <row r="8" spans="1:2" x14ac:dyDescent="0.2">
      <c r="A8" s="8" t="s">
        <v>63</v>
      </c>
    </row>
  </sheetData>
  <sortState ref="A1:A7">
    <sortCondition ref="A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4" zoomScaleNormal="100" workbookViewId="0">
      <selection activeCell="M58" sqref="M58"/>
    </sheetView>
  </sheetViews>
  <sheetFormatPr baseColWidth="10" defaultRowHeight="14.25" x14ac:dyDescent="0.2"/>
  <cols>
    <col min="1" max="1" width="11.25" customWidth="1"/>
    <col min="2" max="3" width="15.625" style="3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7"/>
      <c r="C1" s="1"/>
      <c r="F1" s="1" t="s">
        <v>25</v>
      </c>
      <c r="G1" s="58"/>
    </row>
    <row r="2" spans="1:7" x14ac:dyDescent="0.2">
      <c r="A2" s="1" t="s">
        <v>55</v>
      </c>
      <c r="B2" s="57"/>
      <c r="F2" s="1" t="s">
        <v>1</v>
      </c>
      <c r="G2" s="59"/>
    </row>
    <row r="3" spans="1:7" x14ac:dyDescent="0.2">
      <c r="A3" s="1"/>
      <c r="B3" s="5"/>
      <c r="C3" s="5"/>
      <c r="F3" s="1"/>
    </row>
    <row r="4" spans="1:7" x14ac:dyDescent="0.2">
      <c r="A4" s="1" t="s">
        <v>2</v>
      </c>
      <c r="B4" s="3" t="s">
        <v>3</v>
      </c>
      <c r="C4" s="4" t="s">
        <v>4</v>
      </c>
      <c r="D4" s="2">
        <v>2016</v>
      </c>
      <c r="E4" s="2"/>
      <c r="F4" s="2">
        <v>2019</v>
      </c>
      <c r="G4" s="2"/>
    </row>
    <row r="5" spans="1:7" x14ac:dyDescent="0.2">
      <c r="A5" s="1"/>
      <c r="B5" s="5"/>
      <c r="C5" s="4"/>
      <c r="D5" s="2"/>
      <c r="E5" s="2"/>
      <c r="F5" s="2"/>
      <c r="G5" s="2"/>
    </row>
    <row r="6" spans="1:7" x14ac:dyDescent="0.2">
      <c r="A6" s="101" t="s">
        <v>56</v>
      </c>
      <c r="B6" s="102" t="s">
        <v>57</v>
      </c>
      <c r="C6" s="102"/>
      <c r="D6" s="102"/>
      <c r="E6" s="102"/>
      <c r="F6" s="102"/>
      <c r="G6" s="102"/>
    </row>
    <row r="7" spans="1:7" x14ac:dyDescent="0.2">
      <c r="A7" s="103"/>
      <c r="B7" s="102" t="s">
        <v>59</v>
      </c>
      <c r="C7" s="104"/>
      <c r="D7" s="102"/>
      <c r="E7" s="102"/>
      <c r="F7" s="102"/>
      <c r="G7" s="102"/>
    </row>
    <row r="8" spans="1:7" x14ac:dyDescent="0.2">
      <c r="A8" s="103"/>
      <c r="B8" s="102" t="s">
        <v>58</v>
      </c>
      <c r="C8" s="104"/>
      <c r="D8" s="102"/>
      <c r="E8" s="102"/>
      <c r="F8" s="102"/>
      <c r="G8" s="102"/>
    </row>
    <row r="9" spans="1:7" x14ac:dyDescent="0.2">
      <c r="A9" s="103"/>
      <c r="B9" s="102" t="s">
        <v>60</v>
      </c>
      <c r="C9" s="104"/>
      <c r="D9" s="102"/>
      <c r="E9" s="102"/>
      <c r="F9" s="102"/>
      <c r="G9" s="102"/>
    </row>
    <row r="10" spans="1:7" x14ac:dyDescent="0.2">
      <c r="A10" s="1"/>
      <c r="B10" s="5"/>
      <c r="C10" s="4"/>
      <c r="D10" s="2"/>
      <c r="E10" s="2"/>
      <c r="F10" s="2"/>
      <c r="G10" s="2"/>
    </row>
    <row r="11" spans="1:7" ht="42" customHeight="1" x14ac:dyDescent="0.2">
      <c r="B11" s="163" t="s">
        <v>61</v>
      </c>
      <c r="C11" s="164"/>
      <c r="D11" s="164"/>
      <c r="E11" s="164"/>
      <c r="F11" s="164"/>
      <c r="G11" s="165" t="s">
        <v>23</v>
      </c>
    </row>
    <row r="12" spans="1:7" x14ac:dyDescent="0.2">
      <c r="B12" s="9" t="s">
        <v>5</v>
      </c>
      <c r="C12" s="9" t="s">
        <v>6</v>
      </c>
      <c r="D12" s="10"/>
      <c r="E12" s="10"/>
      <c r="F12" s="9" t="s">
        <v>7</v>
      </c>
      <c r="G12" s="166"/>
    </row>
    <row r="13" spans="1:7" x14ac:dyDescent="0.2">
      <c r="A13">
        <v>1</v>
      </c>
      <c r="B13" s="60"/>
      <c r="C13" s="60"/>
      <c r="D13" s="18">
        <f>IF(B13="O",0.5,0)</f>
        <v>0</v>
      </c>
      <c r="E13" s="18">
        <f>IF(C13="O",0.5,0)</f>
        <v>0</v>
      </c>
      <c r="F13" s="21">
        <f>D13+E13</f>
        <v>0</v>
      </c>
      <c r="G13" s="64"/>
    </row>
    <row r="14" spans="1:7" x14ac:dyDescent="0.2">
      <c r="A14">
        <v>2</v>
      </c>
      <c r="B14" s="61"/>
      <c r="C14" s="61"/>
      <c r="D14" s="19">
        <f t="shared" ref="D14:D43" si="0">IF(B14="O",0.5,0)</f>
        <v>0</v>
      </c>
      <c r="E14" s="19">
        <f t="shared" ref="E14:E43" si="1">IF(C14="O",0.5,0)</f>
        <v>0</v>
      </c>
      <c r="F14" s="21">
        <f t="shared" ref="F14:F43" si="2">D14+E14</f>
        <v>0</v>
      </c>
      <c r="G14" s="64"/>
    </row>
    <row r="15" spans="1:7" x14ac:dyDescent="0.2">
      <c r="A15">
        <v>3</v>
      </c>
      <c r="B15" s="61"/>
      <c r="C15" s="61"/>
      <c r="D15" s="19">
        <f t="shared" si="0"/>
        <v>0</v>
      </c>
      <c r="E15" s="19">
        <f t="shared" si="1"/>
        <v>0</v>
      </c>
      <c r="F15" s="21">
        <f t="shared" si="2"/>
        <v>0</v>
      </c>
      <c r="G15" s="64"/>
    </row>
    <row r="16" spans="1:7" x14ac:dyDescent="0.2">
      <c r="A16">
        <v>4</v>
      </c>
      <c r="B16" s="61"/>
      <c r="C16" s="61"/>
      <c r="D16" s="17">
        <f t="shared" si="0"/>
        <v>0</v>
      </c>
      <c r="E16" s="17">
        <f t="shared" si="1"/>
        <v>0</v>
      </c>
      <c r="F16" s="21">
        <f t="shared" si="2"/>
        <v>0</v>
      </c>
      <c r="G16" s="64"/>
    </row>
    <row r="17" spans="1:7" x14ac:dyDescent="0.2">
      <c r="A17">
        <v>5</v>
      </c>
      <c r="B17" s="62"/>
      <c r="C17" s="62"/>
      <c r="D17" s="17">
        <f t="shared" si="0"/>
        <v>0</v>
      </c>
      <c r="E17" s="17">
        <f t="shared" si="1"/>
        <v>0</v>
      </c>
      <c r="F17" s="21">
        <f t="shared" si="2"/>
        <v>0</v>
      </c>
      <c r="G17" s="64"/>
    </row>
    <row r="18" spans="1:7" x14ac:dyDescent="0.2">
      <c r="A18">
        <v>6</v>
      </c>
      <c r="B18" s="62"/>
      <c r="C18" s="62"/>
      <c r="D18" s="17">
        <f t="shared" si="0"/>
        <v>0</v>
      </c>
      <c r="E18" s="17">
        <f t="shared" si="1"/>
        <v>0</v>
      </c>
      <c r="F18" s="21">
        <f t="shared" si="2"/>
        <v>0</v>
      </c>
      <c r="G18" s="64"/>
    </row>
    <row r="19" spans="1:7" x14ac:dyDescent="0.2">
      <c r="A19">
        <v>7</v>
      </c>
      <c r="B19" s="119"/>
      <c r="C19" s="119"/>
      <c r="D19" s="17">
        <f t="shared" si="0"/>
        <v>0</v>
      </c>
      <c r="E19" s="17">
        <f t="shared" si="1"/>
        <v>0</v>
      </c>
      <c r="F19" s="21">
        <f t="shared" si="2"/>
        <v>0</v>
      </c>
      <c r="G19" s="64"/>
    </row>
    <row r="20" spans="1:7" x14ac:dyDescent="0.2">
      <c r="A20">
        <v>8</v>
      </c>
      <c r="B20" s="111"/>
      <c r="C20" s="112"/>
      <c r="D20" s="17">
        <f t="shared" si="0"/>
        <v>0</v>
      </c>
      <c r="E20" s="17">
        <f t="shared" si="1"/>
        <v>0</v>
      </c>
      <c r="F20" s="21">
        <f t="shared" si="2"/>
        <v>0</v>
      </c>
      <c r="G20" s="64"/>
    </row>
    <row r="21" spans="1:7" x14ac:dyDescent="0.2">
      <c r="A21">
        <v>9</v>
      </c>
      <c r="B21" s="111"/>
      <c r="C21" s="112"/>
      <c r="D21" s="19">
        <f t="shared" si="0"/>
        <v>0</v>
      </c>
      <c r="E21" s="19">
        <f t="shared" si="1"/>
        <v>0</v>
      </c>
      <c r="F21" s="21">
        <f t="shared" si="2"/>
        <v>0</v>
      </c>
      <c r="G21" s="64"/>
    </row>
    <row r="22" spans="1:7" x14ac:dyDescent="0.2">
      <c r="A22">
        <v>10</v>
      </c>
      <c r="B22" s="111"/>
      <c r="C22" s="112"/>
      <c r="D22" s="19">
        <f t="shared" si="0"/>
        <v>0</v>
      </c>
      <c r="E22" s="19">
        <f t="shared" si="1"/>
        <v>0</v>
      </c>
      <c r="F22" s="21">
        <f t="shared" si="2"/>
        <v>0</v>
      </c>
      <c r="G22" s="64"/>
    </row>
    <row r="23" spans="1:7" x14ac:dyDescent="0.2">
      <c r="A23">
        <v>11</v>
      </c>
      <c r="B23" s="61"/>
      <c r="C23" s="61"/>
      <c r="D23" s="17">
        <f t="shared" si="0"/>
        <v>0</v>
      </c>
      <c r="E23" s="17">
        <f t="shared" si="1"/>
        <v>0</v>
      </c>
      <c r="F23" s="21">
        <f t="shared" si="2"/>
        <v>0</v>
      </c>
      <c r="G23" s="64"/>
    </row>
    <row r="24" spans="1:7" x14ac:dyDescent="0.2">
      <c r="A24">
        <v>12</v>
      </c>
      <c r="B24" s="62"/>
      <c r="C24" s="62"/>
      <c r="D24" s="17">
        <f t="shared" si="0"/>
        <v>0</v>
      </c>
      <c r="E24" s="17">
        <f t="shared" si="1"/>
        <v>0</v>
      </c>
      <c r="F24" s="21">
        <f t="shared" si="2"/>
        <v>0</v>
      </c>
      <c r="G24" s="64"/>
    </row>
    <row r="25" spans="1:7" x14ac:dyDescent="0.2">
      <c r="A25">
        <v>13</v>
      </c>
      <c r="B25" s="62"/>
      <c r="C25" s="62"/>
      <c r="D25" s="17">
        <f t="shared" si="0"/>
        <v>0</v>
      </c>
      <c r="E25" s="17">
        <f t="shared" si="1"/>
        <v>0</v>
      </c>
      <c r="F25" s="21">
        <f t="shared" si="2"/>
        <v>0</v>
      </c>
      <c r="G25" s="64"/>
    </row>
    <row r="26" spans="1:7" x14ac:dyDescent="0.2">
      <c r="A26">
        <v>14</v>
      </c>
      <c r="B26" s="119"/>
      <c r="C26" s="119"/>
      <c r="D26" s="17">
        <f t="shared" si="0"/>
        <v>0</v>
      </c>
      <c r="E26" s="17">
        <f t="shared" si="1"/>
        <v>0</v>
      </c>
      <c r="F26" s="21">
        <f t="shared" si="2"/>
        <v>0</v>
      </c>
      <c r="G26" s="64"/>
    </row>
    <row r="27" spans="1:7" x14ac:dyDescent="0.2">
      <c r="A27">
        <v>15</v>
      </c>
      <c r="B27" s="111"/>
      <c r="C27" s="112"/>
      <c r="D27" s="17">
        <f t="shared" si="0"/>
        <v>0</v>
      </c>
      <c r="E27" s="17">
        <f t="shared" si="1"/>
        <v>0</v>
      </c>
      <c r="F27" s="21">
        <f t="shared" si="2"/>
        <v>0</v>
      </c>
      <c r="G27" s="64"/>
    </row>
    <row r="28" spans="1:7" x14ac:dyDescent="0.2">
      <c r="A28">
        <v>16</v>
      </c>
      <c r="B28" s="111"/>
      <c r="C28" s="112"/>
      <c r="D28" s="19">
        <f t="shared" si="0"/>
        <v>0</v>
      </c>
      <c r="E28" s="19">
        <f t="shared" si="1"/>
        <v>0</v>
      </c>
      <c r="F28" s="21">
        <f t="shared" si="2"/>
        <v>0</v>
      </c>
      <c r="G28" s="64"/>
    </row>
    <row r="29" spans="1:7" x14ac:dyDescent="0.2">
      <c r="A29">
        <v>17</v>
      </c>
      <c r="B29" s="111"/>
      <c r="C29" s="112"/>
      <c r="D29" s="19">
        <f t="shared" si="0"/>
        <v>0</v>
      </c>
      <c r="E29" s="19">
        <f t="shared" si="1"/>
        <v>0</v>
      </c>
      <c r="F29" s="21">
        <f t="shared" si="2"/>
        <v>0</v>
      </c>
      <c r="G29" s="64"/>
    </row>
    <row r="30" spans="1:7" x14ac:dyDescent="0.2">
      <c r="A30">
        <v>18</v>
      </c>
      <c r="B30" s="97"/>
      <c r="C30" s="61"/>
      <c r="D30" s="17">
        <f t="shared" si="0"/>
        <v>0</v>
      </c>
      <c r="E30" s="17">
        <f t="shared" si="1"/>
        <v>0</v>
      </c>
      <c r="F30" s="21">
        <f t="shared" si="2"/>
        <v>0</v>
      </c>
      <c r="G30" s="64"/>
    </row>
    <row r="31" spans="1:7" x14ac:dyDescent="0.2">
      <c r="A31">
        <v>19</v>
      </c>
      <c r="B31" s="118"/>
      <c r="C31" s="62"/>
      <c r="D31" s="17">
        <f t="shared" si="0"/>
        <v>0</v>
      </c>
      <c r="E31" s="17">
        <f t="shared" si="1"/>
        <v>0</v>
      </c>
      <c r="F31" s="21">
        <f t="shared" si="2"/>
        <v>0</v>
      </c>
      <c r="G31" s="64"/>
    </row>
    <row r="32" spans="1:7" x14ac:dyDescent="0.2">
      <c r="A32">
        <v>20</v>
      </c>
      <c r="B32" s="62"/>
      <c r="C32" s="62"/>
      <c r="D32" s="17">
        <f t="shared" si="0"/>
        <v>0</v>
      </c>
      <c r="E32" s="17">
        <f t="shared" si="1"/>
        <v>0</v>
      </c>
      <c r="F32" s="21">
        <f t="shared" si="2"/>
        <v>0</v>
      </c>
      <c r="G32" s="64"/>
    </row>
    <row r="33" spans="1:7" x14ac:dyDescent="0.2">
      <c r="A33">
        <v>21</v>
      </c>
      <c r="B33" s="119"/>
      <c r="C33" s="119"/>
      <c r="D33" s="17">
        <f t="shared" si="0"/>
        <v>0</v>
      </c>
      <c r="E33" s="17">
        <f t="shared" si="1"/>
        <v>0</v>
      </c>
      <c r="F33" s="21">
        <f t="shared" si="2"/>
        <v>0</v>
      </c>
      <c r="G33" s="64"/>
    </row>
    <row r="34" spans="1:7" x14ac:dyDescent="0.2">
      <c r="A34">
        <v>22</v>
      </c>
      <c r="B34" s="61"/>
      <c r="C34" s="61"/>
      <c r="D34" s="17">
        <f t="shared" si="0"/>
        <v>0</v>
      </c>
      <c r="E34" s="17">
        <f t="shared" si="1"/>
        <v>0</v>
      </c>
      <c r="F34" s="21">
        <f t="shared" si="2"/>
        <v>0</v>
      </c>
      <c r="G34" s="64"/>
    </row>
    <row r="35" spans="1:7" x14ac:dyDescent="0.2">
      <c r="A35">
        <v>23</v>
      </c>
      <c r="B35" s="61"/>
      <c r="C35" s="61"/>
      <c r="D35" s="19">
        <f t="shared" si="0"/>
        <v>0</v>
      </c>
      <c r="E35" s="19">
        <f t="shared" si="1"/>
        <v>0</v>
      </c>
      <c r="F35" s="21">
        <f t="shared" si="2"/>
        <v>0</v>
      </c>
      <c r="G35" s="64"/>
    </row>
    <row r="36" spans="1:7" x14ac:dyDescent="0.2">
      <c r="A36">
        <v>24</v>
      </c>
      <c r="B36" s="61"/>
      <c r="C36" s="61"/>
      <c r="D36" s="19">
        <f t="shared" si="0"/>
        <v>0</v>
      </c>
      <c r="E36" s="19">
        <f t="shared" si="1"/>
        <v>0</v>
      </c>
      <c r="F36" s="21">
        <f t="shared" si="2"/>
        <v>0</v>
      </c>
      <c r="G36" s="64"/>
    </row>
    <row r="37" spans="1:7" x14ac:dyDescent="0.2">
      <c r="A37">
        <v>25</v>
      </c>
      <c r="B37" s="61"/>
      <c r="C37" s="61"/>
      <c r="D37" s="17">
        <f t="shared" si="0"/>
        <v>0</v>
      </c>
      <c r="E37" s="17">
        <f t="shared" si="1"/>
        <v>0</v>
      </c>
      <c r="F37" s="21">
        <f t="shared" si="2"/>
        <v>0</v>
      </c>
      <c r="G37" s="64"/>
    </row>
    <row r="38" spans="1:7" x14ac:dyDescent="0.2">
      <c r="A38">
        <v>26</v>
      </c>
      <c r="B38" s="62"/>
      <c r="C38" s="62"/>
      <c r="D38" s="17">
        <f t="shared" si="0"/>
        <v>0</v>
      </c>
      <c r="E38" s="17">
        <f t="shared" si="1"/>
        <v>0</v>
      </c>
      <c r="F38" s="21">
        <f t="shared" si="2"/>
        <v>0</v>
      </c>
      <c r="G38" s="64"/>
    </row>
    <row r="39" spans="1:7" x14ac:dyDescent="0.2">
      <c r="A39">
        <v>27</v>
      </c>
      <c r="B39" s="62"/>
      <c r="C39" s="62"/>
      <c r="D39" s="17">
        <f t="shared" si="0"/>
        <v>0</v>
      </c>
      <c r="E39" s="17">
        <f t="shared" si="1"/>
        <v>0</v>
      </c>
      <c r="F39" s="21">
        <f t="shared" si="2"/>
        <v>0</v>
      </c>
      <c r="G39" s="64"/>
    </row>
    <row r="40" spans="1:7" x14ac:dyDescent="0.2">
      <c r="A40">
        <v>28</v>
      </c>
      <c r="B40" s="119"/>
      <c r="C40" s="119"/>
      <c r="D40" s="17">
        <f t="shared" si="0"/>
        <v>0</v>
      </c>
      <c r="E40" s="17">
        <f t="shared" si="1"/>
        <v>0</v>
      </c>
      <c r="F40" s="21">
        <f t="shared" si="2"/>
        <v>0</v>
      </c>
      <c r="G40" s="64"/>
    </row>
    <row r="41" spans="1:7" x14ac:dyDescent="0.2">
      <c r="A41">
        <v>29</v>
      </c>
      <c r="B41" s="97"/>
      <c r="C41" s="61"/>
      <c r="D41" s="17">
        <f t="shared" si="0"/>
        <v>0</v>
      </c>
      <c r="E41" s="17">
        <f t="shared" si="1"/>
        <v>0</v>
      </c>
      <c r="F41" s="21">
        <f t="shared" si="2"/>
        <v>0</v>
      </c>
      <c r="G41" s="64"/>
    </row>
    <row r="42" spans="1:7" x14ac:dyDescent="0.2">
      <c r="A42">
        <v>30</v>
      </c>
      <c r="B42" s="61"/>
      <c r="C42" s="61"/>
      <c r="D42" s="19">
        <f t="shared" si="0"/>
        <v>0</v>
      </c>
      <c r="E42" s="19">
        <f t="shared" si="1"/>
        <v>0</v>
      </c>
      <c r="F42" s="21">
        <f t="shared" si="2"/>
        <v>0</v>
      </c>
      <c r="G42" s="64"/>
    </row>
    <row r="43" spans="1:7" x14ac:dyDescent="0.2">
      <c r="A43">
        <v>31</v>
      </c>
      <c r="B43" s="63"/>
      <c r="C43" s="63"/>
      <c r="D43" s="20">
        <f t="shared" si="0"/>
        <v>0</v>
      </c>
      <c r="E43" s="20">
        <f t="shared" si="1"/>
        <v>0</v>
      </c>
      <c r="F43" s="26">
        <f t="shared" si="2"/>
        <v>0</v>
      </c>
      <c r="G43" s="65"/>
    </row>
    <row r="44" spans="1:7" x14ac:dyDescent="0.2">
      <c r="C44" s="11" t="s">
        <v>67</v>
      </c>
      <c r="F44">
        <v>210</v>
      </c>
    </row>
    <row r="45" spans="1:7" x14ac:dyDescent="0.2">
      <c r="B45" s="113"/>
      <c r="C45" s="11" t="s">
        <v>68</v>
      </c>
      <c r="F45">
        <v>0</v>
      </c>
    </row>
    <row r="46" spans="1:7" x14ac:dyDescent="0.2">
      <c r="B46" s="11"/>
      <c r="C46" s="11" t="s">
        <v>26</v>
      </c>
      <c r="F46">
        <f>SUM(F13:F43)</f>
        <v>0</v>
      </c>
    </row>
    <row r="47" spans="1:7" x14ac:dyDescent="0.2">
      <c r="B47" s="4"/>
      <c r="C47" s="11" t="s">
        <v>27</v>
      </c>
      <c r="F47">
        <f>'Année 2019'!B37</f>
        <v>0</v>
      </c>
    </row>
    <row r="48" spans="1:7" x14ac:dyDescent="0.2">
      <c r="B48" s="4"/>
      <c r="C48" s="11" t="s">
        <v>69</v>
      </c>
      <c r="F48">
        <f>(F44-F45)-F46</f>
        <v>210</v>
      </c>
    </row>
  </sheetData>
  <sheetProtection algorithmName="SHA-512" hashValue="71kOX/kFNch9iYHwyAyTZ7i56E1IknwjGlx2Bt8cb/LXoo0jmyirwXONWeJZGiiAyIpICMwNlGwBlvbSpwpXuA==" saltValue="VOMDOA55FKfs9q4xpjY4vQ==" spinCount="100000" sheet="1" objects="1" scenarios="1" formatCells="0"/>
  <mergeCells count="2">
    <mergeCell ref="B11:F11"/>
    <mergeCell ref="G11:G12"/>
  </mergeCells>
  <conditionalFormatting sqref="F48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Feuil2!$A$1:$A$9</xm:f>
          </x14:formula1>
          <xm:sqref>G13:G1048576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pane xSplit="1" ySplit="11" topLeftCell="B24" activePane="bottomRight" state="frozen"/>
      <selection activeCell="C48" sqref="C48"/>
      <selection pane="topRight" activeCell="C48" sqref="C48"/>
      <selection pane="bottomLeft" activeCell="C48" sqref="C48"/>
      <selection pane="bottomRight" activeCell="F44" sqref="F44:F47"/>
    </sheetView>
  </sheetViews>
  <sheetFormatPr baseColWidth="10" defaultRowHeight="14.25" x14ac:dyDescent="0.2"/>
  <cols>
    <col min="1" max="1" width="11.25" customWidth="1"/>
    <col min="2" max="3" width="15.625" style="5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7">
        <f>janvier!B1</f>
        <v>0</v>
      </c>
      <c r="C1" s="1"/>
      <c r="F1" s="1" t="s">
        <v>25</v>
      </c>
      <c r="G1" s="58">
        <f>janvier!G1</f>
        <v>0</v>
      </c>
    </row>
    <row r="2" spans="1:7" x14ac:dyDescent="0.2">
      <c r="A2" s="1" t="s">
        <v>55</v>
      </c>
      <c r="B2" s="57">
        <f>janvier!B2</f>
        <v>0</v>
      </c>
      <c r="F2" s="1" t="s">
        <v>1</v>
      </c>
      <c r="G2" s="59">
        <f>janvier!G2</f>
        <v>0</v>
      </c>
    </row>
    <row r="3" spans="1:7" x14ac:dyDescent="0.2">
      <c r="A3" s="1"/>
      <c r="F3" s="1"/>
    </row>
    <row r="4" spans="1:7" x14ac:dyDescent="0.2">
      <c r="A4" s="1" t="s">
        <v>2</v>
      </c>
      <c r="B4" s="5" t="s">
        <v>8</v>
      </c>
      <c r="C4" s="4" t="s">
        <v>4</v>
      </c>
      <c r="D4" s="2">
        <v>2016</v>
      </c>
      <c r="E4" s="2"/>
      <c r="F4" s="2">
        <f>janvier!F4</f>
        <v>2019</v>
      </c>
      <c r="G4" s="2"/>
    </row>
    <row r="5" spans="1:7" x14ac:dyDescent="0.2">
      <c r="A5" s="1"/>
      <c r="C5" s="4"/>
      <c r="D5" s="2"/>
      <c r="E5" s="2"/>
      <c r="F5" s="2"/>
      <c r="G5" s="2"/>
    </row>
    <row r="6" spans="1:7" x14ac:dyDescent="0.2">
      <c r="A6" s="101" t="s">
        <v>56</v>
      </c>
      <c r="B6" s="105" t="s">
        <v>57</v>
      </c>
      <c r="C6" s="105"/>
      <c r="D6" s="105"/>
      <c r="E6" s="105"/>
      <c r="F6" s="105"/>
      <c r="G6" s="105"/>
    </row>
    <row r="7" spans="1:7" x14ac:dyDescent="0.2">
      <c r="A7" s="103"/>
      <c r="B7" s="105" t="s">
        <v>59</v>
      </c>
      <c r="C7" s="106"/>
      <c r="D7" s="105"/>
      <c r="E7" s="105"/>
      <c r="F7" s="105"/>
      <c r="G7" s="105"/>
    </row>
    <row r="8" spans="1:7" x14ac:dyDescent="0.2">
      <c r="A8" s="103"/>
      <c r="B8" s="105" t="s">
        <v>58</v>
      </c>
      <c r="C8" s="106"/>
      <c r="D8" s="105"/>
      <c r="E8" s="105"/>
      <c r="F8" s="105"/>
      <c r="G8" s="105"/>
    </row>
    <row r="9" spans="1:7" x14ac:dyDescent="0.2">
      <c r="A9" s="103"/>
      <c r="B9" s="105" t="s">
        <v>60</v>
      </c>
      <c r="C9" s="106"/>
      <c r="D9" s="105"/>
      <c r="E9" s="105"/>
      <c r="F9" s="105"/>
      <c r="G9" s="105"/>
    </row>
    <row r="10" spans="1:7" x14ac:dyDescent="0.2">
      <c r="A10" s="1"/>
      <c r="C10" s="4"/>
      <c r="D10" s="2"/>
      <c r="E10" s="2"/>
      <c r="F10" s="2"/>
      <c r="G10" s="2"/>
    </row>
    <row r="11" spans="1:7" ht="42" customHeight="1" x14ac:dyDescent="0.2">
      <c r="B11" s="167" t="s">
        <v>61</v>
      </c>
      <c r="C11" s="168"/>
      <c r="D11" s="168"/>
      <c r="E11" s="168"/>
      <c r="F11" s="168"/>
      <c r="G11" s="169" t="s">
        <v>23</v>
      </c>
    </row>
    <row r="12" spans="1:7" x14ac:dyDescent="0.2">
      <c r="B12" s="28" t="s">
        <v>5</v>
      </c>
      <c r="C12" s="28" t="s">
        <v>6</v>
      </c>
      <c r="D12" s="29"/>
      <c r="E12" s="29"/>
      <c r="F12" s="28" t="s">
        <v>7</v>
      </c>
      <c r="G12" s="170"/>
    </row>
    <row r="13" spans="1:7" x14ac:dyDescent="0.2">
      <c r="A13">
        <v>1</v>
      </c>
      <c r="B13" s="66"/>
      <c r="C13" s="66"/>
      <c r="D13" s="23">
        <f>IF(B13="O",0.5,0)</f>
        <v>0</v>
      </c>
      <c r="E13" s="23">
        <f>IF(C13="O",0.5,0)</f>
        <v>0</v>
      </c>
      <c r="F13" s="21">
        <f>D13+E13</f>
        <v>0</v>
      </c>
      <c r="G13" s="64"/>
    </row>
    <row r="14" spans="1:7" x14ac:dyDescent="0.2">
      <c r="A14">
        <v>2</v>
      </c>
      <c r="B14" s="67"/>
      <c r="C14" s="67"/>
      <c r="D14" s="23">
        <f t="shared" ref="D14:E40" si="0">IF(B14="O",0.5,0)</f>
        <v>0</v>
      </c>
      <c r="E14" s="23">
        <f t="shared" si="0"/>
        <v>0</v>
      </c>
      <c r="F14" s="21">
        <f t="shared" ref="F14:F40" si="1">D14+E14</f>
        <v>0</v>
      </c>
      <c r="G14" s="64"/>
    </row>
    <row r="15" spans="1:7" x14ac:dyDescent="0.2">
      <c r="A15">
        <v>3</v>
      </c>
      <c r="B15" s="67"/>
      <c r="C15" s="67"/>
      <c r="D15" s="23">
        <f t="shared" si="0"/>
        <v>0</v>
      </c>
      <c r="E15" s="23">
        <f t="shared" si="0"/>
        <v>0</v>
      </c>
      <c r="F15" s="21">
        <f t="shared" si="1"/>
        <v>0</v>
      </c>
      <c r="G15" s="64"/>
    </row>
    <row r="16" spans="1:7" x14ac:dyDescent="0.2">
      <c r="A16">
        <v>4</v>
      </c>
      <c r="B16" s="66"/>
      <c r="C16" s="66"/>
      <c r="D16" s="23">
        <f t="shared" si="0"/>
        <v>0</v>
      </c>
      <c r="E16" s="23">
        <f t="shared" si="0"/>
        <v>0</v>
      </c>
      <c r="F16" s="21">
        <f t="shared" si="1"/>
        <v>0</v>
      </c>
      <c r="G16" s="64"/>
    </row>
    <row r="17" spans="1:7" x14ac:dyDescent="0.2">
      <c r="A17">
        <v>5</v>
      </c>
      <c r="B17" s="66"/>
      <c r="C17" s="66"/>
      <c r="D17" s="23">
        <f t="shared" si="0"/>
        <v>0</v>
      </c>
      <c r="E17" s="23">
        <f t="shared" si="0"/>
        <v>0</v>
      </c>
      <c r="F17" s="21">
        <f t="shared" si="1"/>
        <v>0</v>
      </c>
      <c r="G17" s="64"/>
    </row>
    <row r="18" spans="1:7" x14ac:dyDescent="0.2">
      <c r="A18">
        <v>6</v>
      </c>
      <c r="B18" s="66"/>
      <c r="C18" s="66"/>
      <c r="D18" s="30">
        <f t="shared" si="0"/>
        <v>0</v>
      </c>
      <c r="E18" s="30">
        <f t="shared" si="0"/>
        <v>0</v>
      </c>
      <c r="F18" s="21">
        <f t="shared" si="1"/>
        <v>0</v>
      </c>
      <c r="G18" s="64"/>
    </row>
    <row r="19" spans="1:7" x14ac:dyDescent="0.2">
      <c r="A19">
        <v>7</v>
      </c>
      <c r="B19" s="66"/>
      <c r="C19" s="66"/>
      <c r="D19" s="30">
        <f t="shared" si="0"/>
        <v>0</v>
      </c>
      <c r="E19" s="30">
        <f t="shared" si="0"/>
        <v>0</v>
      </c>
      <c r="F19" s="21">
        <f t="shared" si="1"/>
        <v>0</v>
      </c>
      <c r="G19" s="64"/>
    </row>
    <row r="20" spans="1:7" x14ac:dyDescent="0.2">
      <c r="A20">
        <v>8</v>
      </c>
      <c r="B20" s="66"/>
      <c r="C20" s="66"/>
      <c r="D20" s="23">
        <f t="shared" si="0"/>
        <v>0</v>
      </c>
      <c r="E20" s="23">
        <f t="shared" si="0"/>
        <v>0</v>
      </c>
      <c r="F20" s="21">
        <f t="shared" si="1"/>
        <v>0</v>
      </c>
      <c r="G20" s="64"/>
    </row>
    <row r="21" spans="1:7" x14ac:dyDescent="0.2">
      <c r="A21">
        <v>9</v>
      </c>
      <c r="B21" s="67"/>
      <c r="C21" s="67"/>
      <c r="D21" s="23">
        <f t="shared" si="0"/>
        <v>0</v>
      </c>
      <c r="E21" s="23">
        <f t="shared" si="0"/>
        <v>0</v>
      </c>
      <c r="F21" s="21">
        <f t="shared" si="1"/>
        <v>0</v>
      </c>
      <c r="G21" s="64"/>
    </row>
    <row r="22" spans="1:7" x14ac:dyDescent="0.2">
      <c r="A22">
        <v>10</v>
      </c>
      <c r="B22" s="67"/>
      <c r="C22" s="67"/>
      <c r="D22" s="23">
        <f t="shared" si="0"/>
        <v>0</v>
      </c>
      <c r="E22" s="23">
        <f t="shared" si="0"/>
        <v>0</v>
      </c>
      <c r="F22" s="21">
        <f t="shared" si="1"/>
        <v>0</v>
      </c>
      <c r="G22" s="64"/>
    </row>
    <row r="23" spans="1:7" x14ac:dyDescent="0.2">
      <c r="A23">
        <v>11</v>
      </c>
      <c r="B23" s="66"/>
      <c r="C23" s="66"/>
      <c r="D23" s="23">
        <f t="shared" si="0"/>
        <v>0</v>
      </c>
      <c r="E23" s="23">
        <f t="shared" si="0"/>
        <v>0</v>
      </c>
      <c r="F23" s="21">
        <f t="shared" si="1"/>
        <v>0</v>
      </c>
      <c r="G23" s="64"/>
    </row>
    <row r="24" spans="1:7" x14ac:dyDescent="0.2">
      <c r="A24">
        <v>12</v>
      </c>
      <c r="B24" s="66"/>
      <c r="C24" s="66"/>
      <c r="D24" s="23">
        <f t="shared" si="0"/>
        <v>0</v>
      </c>
      <c r="E24" s="23">
        <f t="shared" si="0"/>
        <v>0</v>
      </c>
      <c r="F24" s="21">
        <f t="shared" si="1"/>
        <v>0</v>
      </c>
      <c r="G24" s="64"/>
    </row>
    <row r="25" spans="1:7" x14ac:dyDescent="0.2">
      <c r="A25">
        <v>13</v>
      </c>
      <c r="B25" s="66"/>
      <c r="C25" s="66"/>
      <c r="D25" s="30">
        <f t="shared" si="0"/>
        <v>0</v>
      </c>
      <c r="E25" s="30">
        <f t="shared" si="0"/>
        <v>0</v>
      </c>
      <c r="F25" s="21">
        <f t="shared" si="1"/>
        <v>0</v>
      </c>
      <c r="G25" s="64"/>
    </row>
    <row r="26" spans="1:7" x14ac:dyDescent="0.2">
      <c r="A26">
        <v>14</v>
      </c>
      <c r="B26" s="66"/>
      <c r="C26" s="66"/>
      <c r="D26" s="30">
        <f t="shared" si="0"/>
        <v>0</v>
      </c>
      <c r="E26" s="30">
        <f t="shared" si="0"/>
        <v>0</v>
      </c>
      <c r="F26" s="21">
        <f t="shared" si="1"/>
        <v>0</v>
      </c>
      <c r="G26" s="64"/>
    </row>
    <row r="27" spans="1:7" x14ac:dyDescent="0.2">
      <c r="A27">
        <v>15</v>
      </c>
      <c r="B27" s="66"/>
      <c r="C27" s="66"/>
      <c r="D27" s="23">
        <f t="shared" si="0"/>
        <v>0</v>
      </c>
      <c r="E27" s="23">
        <f t="shared" si="0"/>
        <v>0</v>
      </c>
      <c r="F27" s="21">
        <f t="shared" si="1"/>
        <v>0</v>
      </c>
      <c r="G27" s="64"/>
    </row>
    <row r="28" spans="1:7" x14ac:dyDescent="0.2">
      <c r="A28">
        <v>16</v>
      </c>
      <c r="B28" s="67"/>
      <c r="C28" s="67"/>
      <c r="D28" s="23">
        <f t="shared" si="0"/>
        <v>0</v>
      </c>
      <c r="E28" s="23">
        <f t="shared" si="0"/>
        <v>0</v>
      </c>
      <c r="F28" s="21">
        <f t="shared" si="1"/>
        <v>0</v>
      </c>
      <c r="G28" s="64"/>
    </row>
    <row r="29" spans="1:7" x14ac:dyDescent="0.2">
      <c r="A29">
        <v>17</v>
      </c>
      <c r="B29" s="67"/>
      <c r="C29" s="67"/>
      <c r="D29" s="23">
        <f t="shared" si="0"/>
        <v>0</v>
      </c>
      <c r="E29" s="23">
        <f t="shared" si="0"/>
        <v>0</v>
      </c>
      <c r="F29" s="21">
        <f t="shared" si="1"/>
        <v>0</v>
      </c>
      <c r="G29" s="64"/>
    </row>
    <row r="30" spans="1:7" x14ac:dyDescent="0.2">
      <c r="A30">
        <v>18</v>
      </c>
      <c r="B30" s="66"/>
      <c r="C30" s="66"/>
      <c r="D30" s="23">
        <f t="shared" si="0"/>
        <v>0</v>
      </c>
      <c r="E30" s="23">
        <f t="shared" si="0"/>
        <v>0</v>
      </c>
      <c r="F30" s="21">
        <f t="shared" si="1"/>
        <v>0</v>
      </c>
      <c r="G30" s="64"/>
    </row>
    <row r="31" spans="1:7" x14ac:dyDescent="0.2">
      <c r="A31">
        <v>19</v>
      </c>
      <c r="B31" s="66"/>
      <c r="C31" s="66"/>
      <c r="D31" s="23">
        <f t="shared" si="0"/>
        <v>0</v>
      </c>
      <c r="E31" s="23">
        <f t="shared" si="0"/>
        <v>0</v>
      </c>
      <c r="F31" s="21">
        <f t="shared" si="1"/>
        <v>0</v>
      </c>
      <c r="G31" s="64"/>
    </row>
    <row r="32" spans="1:7" x14ac:dyDescent="0.2">
      <c r="A32">
        <v>20</v>
      </c>
      <c r="B32" s="66"/>
      <c r="C32" s="66"/>
      <c r="D32" s="30">
        <f t="shared" si="0"/>
        <v>0</v>
      </c>
      <c r="E32" s="30">
        <f t="shared" si="0"/>
        <v>0</v>
      </c>
      <c r="F32" s="21">
        <f t="shared" si="1"/>
        <v>0</v>
      </c>
      <c r="G32" s="64"/>
    </row>
    <row r="33" spans="1:9" x14ac:dyDescent="0.2">
      <c r="A33">
        <v>21</v>
      </c>
      <c r="B33" s="66"/>
      <c r="C33" s="66"/>
      <c r="D33" s="30">
        <f t="shared" si="0"/>
        <v>0</v>
      </c>
      <c r="E33" s="30">
        <f t="shared" si="0"/>
        <v>0</v>
      </c>
      <c r="F33" s="21">
        <f t="shared" si="1"/>
        <v>0</v>
      </c>
      <c r="G33" s="64"/>
    </row>
    <row r="34" spans="1:9" x14ac:dyDescent="0.2">
      <c r="A34">
        <v>22</v>
      </c>
      <c r="B34" s="66"/>
      <c r="C34" s="66"/>
      <c r="D34" s="23">
        <f t="shared" si="0"/>
        <v>0</v>
      </c>
      <c r="E34" s="23">
        <f t="shared" si="0"/>
        <v>0</v>
      </c>
      <c r="F34" s="21">
        <f t="shared" si="1"/>
        <v>0</v>
      </c>
      <c r="G34" s="64"/>
    </row>
    <row r="35" spans="1:9" x14ac:dyDescent="0.2">
      <c r="A35">
        <v>23</v>
      </c>
      <c r="B35" s="67"/>
      <c r="C35" s="67"/>
      <c r="D35" s="23">
        <f t="shared" si="0"/>
        <v>0</v>
      </c>
      <c r="E35" s="23">
        <f t="shared" si="0"/>
        <v>0</v>
      </c>
      <c r="F35" s="21">
        <f t="shared" si="1"/>
        <v>0</v>
      </c>
      <c r="G35" s="64"/>
    </row>
    <row r="36" spans="1:9" x14ac:dyDescent="0.2">
      <c r="A36">
        <v>24</v>
      </c>
      <c r="B36" s="67"/>
      <c r="C36" s="67"/>
      <c r="D36" s="23">
        <f t="shared" si="0"/>
        <v>0</v>
      </c>
      <c r="E36" s="23">
        <f t="shared" si="0"/>
        <v>0</v>
      </c>
      <c r="F36" s="21">
        <f t="shared" si="1"/>
        <v>0</v>
      </c>
      <c r="G36" s="64"/>
    </row>
    <row r="37" spans="1:9" x14ac:dyDescent="0.2">
      <c r="A37">
        <v>25</v>
      </c>
      <c r="B37" s="66"/>
      <c r="C37" s="66"/>
      <c r="D37" s="23">
        <f t="shared" si="0"/>
        <v>0</v>
      </c>
      <c r="E37" s="23">
        <f t="shared" si="0"/>
        <v>0</v>
      </c>
      <c r="F37" s="21">
        <f t="shared" si="1"/>
        <v>0</v>
      </c>
      <c r="G37" s="64"/>
    </row>
    <row r="38" spans="1:9" x14ac:dyDescent="0.2">
      <c r="A38">
        <v>26</v>
      </c>
      <c r="B38" s="66"/>
      <c r="C38" s="66"/>
      <c r="D38" s="23">
        <f t="shared" si="0"/>
        <v>0</v>
      </c>
      <c r="E38" s="23">
        <f t="shared" si="0"/>
        <v>0</v>
      </c>
      <c r="F38" s="21">
        <f t="shared" si="1"/>
        <v>0</v>
      </c>
      <c r="G38" s="64"/>
    </row>
    <row r="39" spans="1:9" x14ac:dyDescent="0.2">
      <c r="A39">
        <v>27</v>
      </c>
      <c r="B39" s="66"/>
      <c r="C39" s="66"/>
      <c r="D39" s="30">
        <f t="shared" si="0"/>
        <v>0</v>
      </c>
      <c r="E39" s="30">
        <f t="shared" si="0"/>
        <v>0</v>
      </c>
      <c r="F39" s="21">
        <f t="shared" si="1"/>
        <v>0</v>
      </c>
      <c r="G39" s="64"/>
    </row>
    <row r="40" spans="1:9" x14ac:dyDescent="0.2">
      <c r="A40">
        <v>28</v>
      </c>
      <c r="B40" s="66"/>
      <c r="C40" s="66"/>
      <c r="D40" s="30">
        <f t="shared" si="0"/>
        <v>0</v>
      </c>
      <c r="E40" s="30">
        <f t="shared" si="0"/>
        <v>0</v>
      </c>
      <c r="F40" s="21">
        <f t="shared" si="1"/>
        <v>0</v>
      </c>
      <c r="G40" s="64"/>
    </row>
    <row r="41" spans="1:9" x14ac:dyDescent="0.2">
      <c r="B41" s="66"/>
      <c r="C41" s="66"/>
      <c r="D41" s="23"/>
      <c r="E41" s="23"/>
      <c r="F41" s="21"/>
      <c r="G41" s="64"/>
      <c r="I41" s="59"/>
    </row>
    <row r="42" spans="1:9" x14ac:dyDescent="0.2">
      <c r="B42" s="66"/>
      <c r="C42" s="66"/>
      <c r="D42" s="23"/>
      <c r="E42" s="23"/>
      <c r="F42" s="21"/>
      <c r="G42" s="64"/>
    </row>
    <row r="43" spans="1:9" x14ac:dyDescent="0.2">
      <c r="B43" s="68"/>
      <c r="C43" s="68"/>
      <c r="D43" s="25"/>
      <c r="E43" s="25"/>
      <c r="F43" s="26"/>
      <c r="G43" s="65"/>
    </row>
    <row r="45" spans="1:9" x14ac:dyDescent="0.2">
      <c r="A45" s="59"/>
      <c r="B45" s="11"/>
      <c r="C45" s="11" t="s">
        <v>26</v>
      </c>
      <c r="F45">
        <f>SUM(F13:F43)</f>
        <v>0</v>
      </c>
    </row>
    <row r="46" spans="1:9" x14ac:dyDescent="0.2">
      <c r="B46" s="4"/>
      <c r="C46" s="11" t="s">
        <v>44</v>
      </c>
      <c r="F46">
        <f>'Année 2019'!C37</f>
        <v>0</v>
      </c>
    </row>
    <row r="47" spans="1:9" x14ac:dyDescent="0.2">
      <c r="B47" s="4"/>
      <c r="C47" s="11" t="s">
        <v>69</v>
      </c>
      <c r="F47">
        <f>janvier!F48-F45</f>
        <v>210</v>
      </c>
    </row>
  </sheetData>
  <sheetProtection algorithmName="SHA-512" hashValue="MqfJ/dKfmolaCTeIi2INdOaLtE26H4g7sP7yOmPhTBhTaqJQG/ie3DKr/whZ8jVLWa8t4ZieWprZqFj8SbQVvg==" saltValue="vLTPuowUA5JWoEUJXCCT6Q==" spinCount="100000" sheet="1" objects="1" scenarios="1" formatCells="0"/>
  <mergeCells count="2">
    <mergeCell ref="B11:F11"/>
    <mergeCell ref="G11:G12"/>
  </mergeCells>
  <conditionalFormatting sqref="F47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Feuil2!$A$1:$A$10</xm:f>
          </x14:formula1>
          <xm:sqref>G13:G1048576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pane ySplit="12" topLeftCell="A28" activePane="bottomLeft" state="frozen"/>
      <selection activeCell="C48" sqref="C48"/>
      <selection pane="bottomLeft" activeCell="C45" sqref="C45:F47"/>
    </sheetView>
  </sheetViews>
  <sheetFormatPr baseColWidth="10" defaultRowHeight="14.25" x14ac:dyDescent="0.2"/>
  <cols>
    <col min="1" max="1" width="11.25" customWidth="1"/>
    <col min="2" max="3" width="15.625" style="5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7">
        <f>janvier!B1</f>
        <v>0</v>
      </c>
      <c r="C1" s="1"/>
      <c r="F1" s="1" t="s">
        <v>25</v>
      </c>
      <c r="G1" s="58">
        <f>janvier!G1</f>
        <v>0</v>
      </c>
    </row>
    <row r="2" spans="1:7" ht="15.75" customHeight="1" x14ac:dyDescent="0.2">
      <c r="A2" s="1" t="s">
        <v>55</v>
      </c>
      <c r="B2" s="57">
        <f>janvier!B2</f>
        <v>0</v>
      </c>
      <c r="F2" s="1" t="s">
        <v>1</v>
      </c>
      <c r="G2" s="59">
        <f>janvier!G2</f>
        <v>0</v>
      </c>
    </row>
    <row r="3" spans="1:7" ht="15.75" customHeight="1" x14ac:dyDescent="0.2">
      <c r="A3" s="1"/>
      <c r="F3" s="1"/>
    </row>
    <row r="4" spans="1:7" x14ac:dyDescent="0.2">
      <c r="A4" s="1" t="s">
        <v>2</v>
      </c>
      <c r="B4" s="16" t="s">
        <v>33</v>
      </c>
      <c r="C4" s="4" t="s">
        <v>4</v>
      </c>
      <c r="D4" s="2">
        <v>2016</v>
      </c>
      <c r="E4" s="2"/>
      <c r="F4" s="2">
        <f>janvier!F4</f>
        <v>2019</v>
      </c>
      <c r="G4" s="2"/>
    </row>
    <row r="5" spans="1:7" x14ac:dyDescent="0.2">
      <c r="A5" s="1"/>
      <c r="B5" s="16"/>
      <c r="C5" s="4"/>
      <c r="D5" s="2"/>
      <c r="E5" s="2"/>
      <c r="F5" s="2"/>
      <c r="G5" s="2"/>
    </row>
    <row r="6" spans="1:7" x14ac:dyDescent="0.2">
      <c r="A6" s="101" t="s">
        <v>56</v>
      </c>
      <c r="B6" s="107" t="s">
        <v>57</v>
      </c>
      <c r="C6" s="105"/>
      <c r="D6" s="105"/>
      <c r="E6" s="105"/>
      <c r="F6" s="105"/>
      <c r="G6" s="105"/>
    </row>
    <row r="7" spans="1:7" x14ac:dyDescent="0.2">
      <c r="A7" s="103"/>
      <c r="B7" s="107" t="s">
        <v>59</v>
      </c>
      <c r="C7" s="106"/>
      <c r="D7" s="105"/>
      <c r="E7" s="105"/>
      <c r="F7" s="105"/>
      <c r="G7" s="105"/>
    </row>
    <row r="8" spans="1:7" x14ac:dyDescent="0.2">
      <c r="A8" s="103"/>
      <c r="B8" s="107" t="s">
        <v>58</v>
      </c>
      <c r="C8" s="106"/>
      <c r="D8" s="105"/>
      <c r="E8" s="105"/>
      <c r="F8" s="105"/>
      <c r="G8" s="105"/>
    </row>
    <row r="9" spans="1:7" x14ac:dyDescent="0.2">
      <c r="A9" s="103"/>
      <c r="B9" s="107" t="s">
        <v>60</v>
      </c>
      <c r="C9" s="106"/>
      <c r="D9" s="105"/>
      <c r="E9" s="105"/>
      <c r="F9" s="105"/>
      <c r="G9" s="105"/>
    </row>
    <row r="10" spans="1:7" x14ac:dyDescent="0.2">
      <c r="A10" s="1"/>
      <c r="B10" s="16"/>
      <c r="C10" s="4"/>
      <c r="D10" s="2"/>
      <c r="E10" s="2"/>
      <c r="F10" s="2"/>
      <c r="G10" s="2"/>
    </row>
    <row r="11" spans="1:7" ht="42" customHeight="1" x14ac:dyDescent="0.2">
      <c r="B11" s="171" t="s">
        <v>61</v>
      </c>
      <c r="C11" s="172"/>
      <c r="D11" s="172"/>
      <c r="E11" s="172"/>
      <c r="F11" s="173"/>
      <c r="G11" s="174" t="s">
        <v>23</v>
      </c>
    </row>
    <row r="12" spans="1:7" x14ac:dyDescent="0.2">
      <c r="B12" s="32" t="s">
        <v>5</v>
      </c>
      <c r="C12" s="33" t="s">
        <v>6</v>
      </c>
      <c r="D12" s="34"/>
      <c r="E12" s="35"/>
      <c r="F12" s="51" t="s">
        <v>7</v>
      </c>
      <c r="G12" s="175"/>
    </row>
    <row r="13" spans="1:7" x14ac:dyDescent="0.2">
      <c r="A13">
        <v>1</v>
      </c>
      <c r="B13" s="69"/>
      <c r="C13" s="70"/>
      <c r="D13" s="22">
        <f>IF(B13="O",0.5,0)</f>
        <v>0</v>
      </c>
      <c r="E13" s="36">
        <f>IF(C13="O",0.5,0)</f>
        <v>0</v>
      </c>
      <c r="F13" s="21">
        <f>D13+E13</f>
        <v>0</v>
      </c>
      <c r="G13" s="73"/>
    </row>
    <row r="14" spans="1:7" x14ac:dyDescent="0.2">
      <c r="A14">
        <v>2</v>
      </c>
      <c r="B14" s="71"/>
      <c r="C14" s="72"/>
      <c r="D14" s="22">
        <f t="shared" ref="D14:E43" si="0">IF(B14="O",0.5,0)</f>
        <v>0</v>
      </c>
      <c r="E14" s="36">
        <f t="shared" si="0"/>
        <v>0</v>
      </c>
      <c r="F14" s="21">
        <f t="shared" ref="F14:F43" si="1">D14+E14</f>
        <v>0</v>
      </c>
      <c r="G14" s="73"/>
    </row>
    <row r="15" spans="1:7" x14ac:dyDescent="0.2">
      <c r="A15">
        <v>3</v>
      </c>
      <c r="B15" s="71"/>
      <c r="C15" s="72"/>
      <c r="D15" s="22">
        <f t="shared" si="0"/>
        <v>0</v>
      </c>
      <c r="E15" s="36">
        <f t="shared" si="0"/>
        <v>0</v>
      </c>
      <c r="F15" s="21">
        <f t="shared" si="1"/>
        <v>0</v>
      </c>
      <c r="G15" s="73"/>
    </row>
    <row r="16" spans="1:7" x14ac:dyDescent="0.2">
      <c r="A16">
        <v>4</v>
      </c>
      <c r="B16" s="69"/>
      <c r="C16" s="70"/>
      <c r="D16" s="22">
        <f t="shared" si="0"/>
        <v>0</v>
      </c>
      <c r="E16" s="36">
        <f t="shared" si="0"/>
        <v>0</v>
      </c>
      <c r="F16" s="21">
        <f t="shared" si="1"/>
        <v>0</v>
      </c>
      <c r="G16" s="73"/>
    </row>
    <row r="17" spans="1:7" x14ac:dyDescent="0.2">
      <c r="A17">
        <v>5</v>
      </c>
      <c r="B17" s="69"/>
      <c r="C17" s="70"/>
      <c r="D17" s="39">
        <f t="shared" si="0"/>
        <v>0</v>
      </c>
      <c r="E17" s="40">
        <f t="shared" si="0"/>
        <v>0</v>
      </c>
      <c r="F17" s="21">
        <f t="shared" si="1"/>
        <v>0</v>
      </c>
      <c r="G17" s="73"/>
    </row>
    <row r="18" spans="1:7" x14ac:dyDescent="0.2">
      <c r="A18">
        <v>6</v>
      </c>
      <c r="B18" s="69"/>
      <c r="C18" s="70"/>
      <c r="D18" s="39">
        <f t="shared" si="0"/>
        <v>0</v>
      </c>
      <c r="E18" s="40">
        <f t="shared" si="0"/>
        <v>0</v>
      </c>
      <c r="F18" s="21">
        <f t="shared" si="1"/>
        <v>0</v>
      </c>
      <c r="G18" s="73"/>
    </row>
    <row r="19" spans="1:7" x14ac:dyDescent="0.2">
      <c r="A19">
        <v>7</v>
      </c>
      <c r="B19" s="69"/>
      <c r="C19" s="70"/>
      <c r="D19" s="22">
        <f t="shared" si="0"/>
        <v>0</v>
      </c>
      <c r="E19" s="36">
        <f t="shared" si="0"/>
        <v>0</v>
      </c>
      <c r="F19" s="21">
        <f t="shared" si="1"/>
        <v>0</v>
      </c>
      <c r="G19" s="73"/>
    </row>
    <row r="20" spans="1:7" x14ac:dyDescent="0.2">
      <c r="A20">
        <v>8</v>
      </c>
      <c r="B20" s="69"/>
      <c r="C20" s="70"/>
      <c r="D20" s="22">
        <f t="shared" si="0"/>
        <v>0</v>
      </c>
      <c r="E20" s="36">
        <f t="shared" si="0"/>
        <v>0</v>
      </c>
      <c r="F20" s="21">
        <f t="shared" si="1"/>
        <v>0</v>
      </c>
      <c r="G20" s="73"/>
    </row>
    <row r="21" spans="1:7" x14ac:dyDescent="0.2">
      <c r="A21">
        <v>9</v>
      </c>
      <c r="B21" s="71"/>
      <c r="C21" s="72"/>
      <c r="D21" s="22">
        <f t="shared" si="0"/>
        <v>0</v>
      </c>
      <c r="E21" s="36">
        <f t="shared" si="0"/>
        <v>0</v>
      </c>
      <c r="F21" s="21">
        <f t="shared" si="1"/>
        <v>0</v>
      </c>
      <c r="G21" s="73"/>
    </row>
    <row r="22" spans="1:7" x14ac:dyDescent="0.2">
      <c r="A22">
        <v>10</v>
      </c>
      <c r="B22" s="71"/>
      <c r="C22" s="72"/>
      <c r="D22" s="22">
        <f t="shared" si="0"/>
        <v>0</v>
      </c>
      <c r="E22" s="36">
        <f t="shared" si="0"/>
        <v>0</v>
      </c>
      <c r="F22" s="21">
        <f t="shared" si="1"/>
        <v>0</v>
      </c>
      <c r="G22" s="73"/>
    </row>
    <row r="23" spans="1:7" x14ac:dyDescent="0.2">
      <c r="A23">
        <v>11</v>
      </c>
      <c r="B23" s="69"/>
      <c r="C23" s="70"/>
      <c r="D23" s="22">
        <f t="shared" si="0"/>
        <v>0</v>
      </c>
      <c r="E23" s="36">
        <f t="shared" si="0"/>
        <v>0</v>
      </c>
      <c r="F23" s="21">
        <f t="shared" si="1"/>
        <v>0</v>
      </c>
      <c r="G23" s="73"/>
    </row>
    <row r="24" spans="1:7" x14ac:dyDescent="0.2">
      <c r="A24">
        <v>12</v>
      </c>
      <c r="B24" s="69"/>
      <c r="C24" s="70"/>
      <c r="D24" s="39">
        <f t="shared" si="0"/>
        <v>0</v>
      </c>
      <c r="E24" s="40">
        <f t="shared" si="0"/>
        <v>0</v>
      </c>
      <c r="F24" s="21">
        <f t="shared" si="1"/>
        <v>0</v>
      </c>
      <c r="G24" s="73"/>
    </row>
    <row r="25" spans="1:7" x14ac:dyDescent="0.2">
      <c r="A25">
        <v>13</v>
      </c>
      <c r="B25" s="69"/>
      <c r="C25" s="70"/>
      <c r="D25" s="39">
        <f t="shared" si="0"/>
        <v>0</v>
      </c>
      <c r="E25" s="40">
        <f t="shared" si="0"/>
        <v>0</v>
      </c>
      <c r="F25" s="21">
        <f t="shared" si="1"/>
        <v>0</v>
      </c>
      <c r="G25" s="73"/>
    </row>
    <row r="26" spans="1:7" x14ac:dyDescent="0.2">
      <c r="A26">
        <v>14</v>
      </c>
      <c r="B26" s="69"/>
      <c r="C26" s="70"/>
      <c r="D26" s="22">
        <f t="shared" si="0"/>
        <v>0</v>
      </c>
      <c r="E26" s="36">
        <f t="shared" si="0"/>
        <v>0</v>
      </c>
      <c r="F26" s="21">
        <f t="shared" si="1"/>
        <v>0</v>
      </c>
      <c r="G26" s="73"/>
    </row>
    <row r="27" spans="1:7" x14ac:dyDescent="0.2">
      <c r="A27">
        <v>15</v>
      </c>
      <c r="B27" s="69"/>
      <c r="C27" s="70"/>
      <c r="D27" s="22">
        <f t="shared" si="0"/>
        <v>0</v>
      </c>
      <c r="E27" s="36">
        <f t="shared" si="0"/>
        <v>0</v>
      </c>
      <c r="F27" s="21">
        <f t="shared" si="1"/>
        <v>0</v>
      </c>
      <c r="G27" s="73"/>
    </row>
    <row r="28" spans="1:7" x14ac:dyDescent="0.2">
      <c r="A28">
        <v>16</v>
      </c>
      <c r="B28" s="71"/>
      <c r="C28" s="72"/>
      <c r="D28" s="22">
        <f t="shared" si="0"/>
        <v>0</v>
      </c>
      <c r="E28" s="36">
        <f t="shared" si="0"/>
        <v>0</v>
      </c>
      <c r="F28" s="21">
        <f t="shared" si="1"/>
        <v>0</v>
      </c>
      <c r="G28" s="73"/>
    </row>
    <row r="29" spans="1:7" x14ac:dyDescent="0.2">
      <c r="A29">
        <v>17</v>
      </c>
      <c r="B29" s="71"/>
      <c r="C29" s="72"/>
      <c r="D29" s="22">
        <f t="shared" si="0"/>
        <v>0</v>
      </c>
      <c r="E29" s="36">
        <f t="shared" si="0"/>
        <v>0</v>
      </c>
      <c r="F29" s="21">
        <f t="shared" si="1"/>
        <v>0</v>
      </c>
      <c r="G29" s="73"/>
    </row>
    <row r="30" spans="1:7" x14ac:dyDescent="0.2">
      <c r="A30">
        <v>18</v>
      </c>
      <c r="B30" s="69"/>
      <c r="C30" s="70"/>
      <c r="D30" s="22">
        <f t="shared" si="0"/>
        <v>0</v>
      </c>
      <c r="E30" s="36">
        <f t="shared" si="0"/>
        <v>0</v>
      </c>
      <c r="F30" s="21">
        <f t="shared" si="1"/>
        <v>0</v>
      </c>
      <c r="G30" s="73"/>
    </row>
    <row r="31" spans="1:7" x14ac:dyDescent="0.2">
      <c r="A31">
        <v>19</v>
      </c>
      <c r="B31" s="69"/>
      <c r="C31" s="70"/>
      <c r="D31" s="39">
        <f t="shared" si="0"/>
        <v>0</v>
      </c>
      <c r="E31" s="40">
        <f t="shared" si="0"/>
        <v>0</v>
      </c>
      <c r="F31" s="21">
        <f t="shared" si="1"/>
        <v>0</v>
      </c>
      <c r="G31" s="73"/>
    </row>
    <row r="32" spans="1:7" x14ac:dyDescent="0.2">
      <c r="A32">
        <v>20</v>
      </c>
      <c r="B32" s="69"/>
      <c r="C32" s="70"/>
      <c r="D32" s="39">
        <f t="shared" si="0"/>
        <v>0</v>
      </c>
      <c r="E32" s="40">
        <f t="shared" si="0"/>
        <v>0</v>
      </c>
      <c r="F32" s="21">
        <f t="shared" si="1"/>
        <v>0</v>
      </c>
      <c r="G32" s="73"/>
    </row>
    <row r="33" spans="1:9" x14ac:dyDescent="0.2">
      <c r="A33">
        <v>21</v>
      </c>
      <c r="B33" s="69"/>
      <c r="C33" s="70"/>
      <c r="D33" s="22">
        <f t="shared" si="0"/>
        <v>0</v>
      </c>
      <c r="E33" s="36">
        <f t="shared" si="0"/>
        <v>0</v>
      </c>
      <c r="F33" s="21">
        <f t="shared" si="1"/>
        <v>0</v>
      </c>
      <c r="G33" s="73"/>
    </row>
    <row r="34" spans="1:9" x14ac:dyDescent="0.2">
      <c r="A34">
        <v>22</v>
      </c>
      <c r="B34" s="69"/>
      <c r="C34" s="70"/>
      <c r="D34" s="22">
        <f t="shared" si="0"/>
        <v>0</v>
      </c>
      <c r="E34" s="36">
        <f t="shared" si="0"/>
        <v>0</v>
      </c>
      <c r="F34" s="21">
        <f t="shared" si="1"/>
        <v>0</v>
      </c>
      <c r="G34" s="73"/>
    </row>
    <row r="35" spans="1:9" x14ac:dyDescent="0.2">
      <c r="A35">
        <v>23</v>
      </c>
      <c r="B35" s="71"/>
      <c r="C35" s="72"/>
      <c r="D35" s="22">
        <f t="shared" si="0"/>
        <v>0</v>
      </c>
      <c r="E35" s="36">
        <f t="shared" si="0"/>
        <v>0</v>
      </c>
      <c r="F35" s="21">
        <f t="shared" si="1"/>
        <v>0</v>
      </c>
      <c r="G35" s="73"/>
    </row>
    <row r="36" spans="1:9" x14ac:dyDescent="0.2">
      <c r="A36">
        <v>24</v>
      </c>
      <c r="B36" s="71"/>
      <c r="C36" s="72"/>
      <c r="D36" s="22">
        <f t="shared" si="0"/>
        <v>0</v>
      </c>
      <c r="E36" s="36">
        <f t="shared" si="0"/>
        <v>0</v>
      </c>
      <c r="F36" s="21">
        <f t="shared" si="1"/>
        <v>0</v>
      </c>
      <c r="G36" s="73"/>
    </row>
    <row r="37" spans="1:9" x14ac:dyDescent="0.2">
      <c r="A37">
        <v>25</v>
      </c>
      <c r="B37" s="69"/>
      <c r="C37" s="70"/>
      <c r="D37" s="22">
        <f t="shared" si="0"/>
        <v>0</v>
      </c>
      <c r="E37" s="36">
        <f t="shared" si="0"/>
        <v>0</v>
      </c>
      <c r="F37" s="21">
        <f t="shared" si="1"/>
        <v>0</v>
      </c>
      <c r="G37" s="73"/>
    </row>
    <row r="38" spans="1:9" x14ac:dyDescent="0.2">
      <c r="A38">
        <v>26</v>
      </c>
      <c r="B38" s="69"/>
      <c r="C38" s="70"/>
      <c r="D38" s="22">
        <f t="shared" si="0"/>
        <v>0</v>
      </c>
      <c r="E38" s="36">
        <f t="shared" si="0"/>
        <v>0</v>
      </c>
      <c r="F38" s="21">
        <f t="shared" si="1"/>
        <v>0</v>
      </c>
      <c r="G38" s="73"/>
    </row>
    <row r="39" spans="1:9" x14ac:dyDescent="0.2">
      <c r="A39">
        <v>27</v>
      </c>
      <c r="B39" s="69"/>
      <c r="C39" s="70"/>
      <c r="D39" s="39">
        <f t="shared" si="0"/>
        <v>0</v>
      </c>
      <c r="E39" s="40">
        <f t="shared" si="0"/>
        <v>0</v>
      </c>
      <c r="F39" s="21">
        <f t="shared" si="1"/>
        <v>0</v>
      </c>
      <c r="G39" s="73"/>
    </row>
    <row r="40" spans="1:9" x14ac:dyDescent="0.2">
      <c r="A40">
        <v>28</v>
      </c>
      <c r="B40" s="69"/>
      <c r="C40" s="70"/>
      <c r="D40" s="39">
        <f t="shared" si="0"/>
        <v>0</v>
      </c>
      <c r="E40" s="40">
        <f t="shared" si="0"/>
        <v>0</v>
      </c>
      <c r="F40" s="21">
        <f t="shared" si="1"/>
        <v>0</v>
      </c>
      <c r="G40" s="73"/>
    </row>
    <row r="41" spans="1:9" x14ac:dyDescent="0.2">
      <c r="A41">
        <v>29</v>
      </c>
      <c r="B41" s="69"/>
      <c r="C41" s="70"/>
      <c r="D41" s="22">
        <f t="shared" si="0"/>
        <v>0</v>
      </c>
      <c r="E41" s="36">
        <f t="shared" si="0"/>
        <v>0</v>
      </c>
      <c r="F41" s="21">
        <f t="shared" si="1"/>
        <v>0</v>
      </c>
      <c r="G41" s="73"/>
      <c r="I41" s="59"/>
    </row>
    <row r="42" spans="1:9" x14ac:dyDescent="0.2">
      <c r="A42">
        <v>30</v>
      </c>
      <c r="B42" s="71"/>
      <c r="C42" s="72"/>
      <c r="D42" s="22">
        <f t="shared" si="0"/>
        <v>0</v>
      </c>
      <c r="E42" s="36">
        <f t="shared" si="0"/>
        <v>0</v>
      </c>
      <c r="F42" s="21">
        <f t="shared" si="1"/>
        <v>0</v>
      </c>
      <c r="G42" s="73"/>
    </row>
    <row r="43" spans="1:9" x14ac:dyDescent="0.2">
      <c r="A43">
        <v>31</v>
      </c>
      <c r="B43" s="98"/>
      <c r="C43" s="99"/>
      <c r="D43" s="31">
        <f t="shared" si="0"/>
        <v>0</v>
      </c>
      <c r="E43" s="37">
        <f t="shared" si="0"/>
        <v>0</v>
      </c>
      <c r="F43" s="26">
        <f t="shared" si="1"/>
        <v>0</v>
      </c>
      <c r="G43" s="74"/>
    </row>
    <row r="45" spans="1:9" x14ac:dyDescent="0.2">
      <c r="A45" s="59"/>
      <c r="B45" s="11"/>
      <c r="C45" s="11" t="s">
        <v>26</v>
      </c>
      <c r="F45">
        <f>SUM(F13:F43)</f>
        <v>0</v>
      </c>
    </row>
    <row r="46" spans="1:9" x14ac:dyDescent="0.2">
      <c r="B46" s="4"/>
      <c r="C46" s="11" t="s">
        <v>45</v>
      </c>
      <c r="F46">
        <f>'Année 2019'!D37</f>
        <v>0</v>
      </c>
    </row>
    <row r="47" spans="1:9" x14ac:dyDescent="0.2">
      <c r="B47" s="4"/>
      <c r="C47" s="11" t="s">
        <v>69</v>
      </c>
      <c r="F47">
        <f>février!F47-F45</f>
        <v>210</v>
      </c>
    </row>
  </sheetData>
  <sheetProtection algorithmName="SHA-512" hashValue="LuWfGgFLLf1jboXxQyKbYb3sS4QnR4FKrtZ6qndh7c2haShskF9K3X7BIM7CkCZ0sn2Cb7TT5UaEI4qfsgprRg==" saltValue="WNjIlrUdCLNZzWAh4qqxCw==" spinCount="100000" sheet="1" objects="1" scenarios="1" formatCells="0"/>
  <mergeCells count="2">
    <mergeCell ref="B11:F11"/>
    <mergeCell ref="G11:G12"/>
  </mergeCells>
  <conditionalFormatting sqref="F47">
    <cfRule type="cellIs" dxfId="9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Feuil2!$A$1:$A$8</xm:f>
          </x14:formula1>
          <xm:sqref>G13:G1048576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pane ySplit="12" topLeftCell="A31" activePane="bottomLeft" state="frozen"/>
      <selection activeCell="C48" sqref="C48"/>
      <selection pane="bottomLeft" activeCell="C45" sqref="C45:F47"/>
    </sheetView>
  </sheetViews>
  <sheetFormatPr baseColWidth="10" defaultRowHeight="14.25" x14ac:dyDescent="0.2"/>
  <cols>
    <col min="1" max="1" width="11.25" customWidth="1"/>
    <col min="2" max="3" width="15.625" style="5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">
        <f>janvier!B1</f>
        <v>0</v>
      </c>
      <c r="C1" s="1"/>
      <c r="F1" s="1" t="s">
        <v>25</v>
      </c>
      <c r="G1" s="1">
        <f>janvier!G1</f>
        <v>0</v>
      </c>
    </row>
    <row r="2" spans="1:7" x14ac:dyDescent="0.2">
      <c r="A2" s="1" t="s">
        <v>55</v>
      </c>
      <c r="B2" s="5">
        <f>janvier!B2</f>
        <v>0</v>
      </c>
      <c r="F2" s="1" t="s">
        <v>1</v>
      </c>
      <c r="G2">
        <f>janvier!G2</f>
        <v>0</v>
      </c>
    </row>
    <row r="3" spans="1:7" x14ac:dyDescent="0.2">
      <c r="A3" s="1"/>
      <c r="F3" s="1"/>
    </row>
    <row r="4" spans="1:7" x14ac:dyDescent="0.2">
      <c r="A4" s="1" t="s">
        <v>2</v>
      </c>
      <c r="B4" s="5" t="s">
        <v>34</v>
      </c>
      <c r="C4" s="4" t="s">
        <v>4</v>
      </c>
      <c r="D4" s="2">
        <v>2016</v>
      </c>
      <c r="E4" s="2"/>
      <c r="F4" s="2">
        <f>janvier!F4</f>
        <v>2019</v>
      </c>
      <c r="G4" s="2"/>
    </row>
    <row r="5" spans="1:7" x14ac:dyDescent="0.2">
      <c r="A5" s="1"/>
      <c r="C5" s="4"/>
      <c r="D5" s="2"/>
      <c r="E5" s="2"/>
      <c r="F5" s="2"/>
      <c r="G5" s="2"/>
    </row>
    <row r="6" spans="1:7" x14ac:dyDescent="0.2">
      <c r="A6" s="101" t="s">
        <v>56</v>
      </c>
      <c r="B6" s="105" t="s">
        <v>57</v>
      </c>
      <c r="C6" s="105"/>
      <c r="D6" s="105"/>
      <c r="E6" s="105"/>
      <c r="F6" s="105"/>
      <c r="G6" s="105"/>
    </row>
    <row r="7" spans="1:7" x14ac:dyDescent="0.2">
      <c r="A7" s="103"/>
      <c r="B7" s="105" t="s">
        <v>59</v>
      </c>
      <c r="C7" s="106"/>
      <c r="D7" s="105"/>
      <c r="E7" s="105"/>
      <c r="F7" s="105"/>
      <c r="G7" s="105"/>
    </row>
    <row r="8" spans="1:7" x14ac:dyDescent="0.2">
      <c r="A8" s="103"/>
      <c r="B8" s="105" t="s">
        <v>58</v>
      </c>
      <c r="C8" s="106"/>
      <c r="D8" s="105"/>
      <c r="E8" s="105"/>
      <c r="F8" s="105"/>
      <c r="G8" s="105"/>
    </row>
    <row r="9" spans="1:7" x14ac:dyDescent="0.2">
      <c r="A9" s="103"/>
      <c r="B9" s="105" t="s">
        <v>60</v>
      </c>
      <c r="C9" s="106"/>
      <c r="D9" s="105"/>
      <c r="E9" s="105"/>
      <c r="F9" s="105"/>
      <c r="G9" s="105"/>
    </row>
    <row r="10" spans="1:7" x14ac:dyDescent="0.2">
      <c r="A10" s="1"/>
      <c r="C10" s="4"/>
      <c r="D10" s="2"/>
      <c r="E10" s="2"/>
      <c r="F10" s="2"/>
      <c r="G10" s="2"/>
    </row>
    <row r="11" spans="1:7" ht="42" customHeight="1" x14ac:dyDescent="0.2">
      <c r="B11" s="176" t="s">
        <v>61</v>
      </c>
      <c r="C11" s="177"/>
      <c r="D11" s="177"/>
      <c r="E11" s="177"/>
      <c r="F11" s="177"/>
      <c r="G11" s="178" t="s">
        <v>23</v>
      </c>
    </row>
    <row r="12" spans="1:7" x14ac:dyDescent="0.2">
      <c r="B12" s="47" t="s">
        <v>5</v>
      </c>
      <c r="C12" s="47" t="s">
        <v>6</v>
      </c>
      <c r="D12" s="48"/>
      <c r="E12" s="48"/>
      <c r="F12" s="47" t="s">
        <v>7</v>
      </c>
      <c r="G12" s="179"/>
    </row>
    <row r="13" spans="1:7" x14ac:dyDescent="0.2">
      <c r="A13">
        <v>1</v>
      </c>
      <c r="B13" s="85"/>
      <c r="C13" s="85"/>
      <c r="D13" s="41">
        <f>IF(B13="O",0.5,0)</f>
        <v>0</v>
      </c>
      <c r="E13" s="41">
        <f>IF(C13="O",0.5,0)</f>
        <v>0</v>
      </c>
      <c r="F13" s="42">
        <f>D13+E13</f>
        <v>0</v>
      </c>
      <c r="G13" s="87"/>
    </row>
    <row r="14" spans="1:7" x14ac:dyDescent="0.2">
      <c r="A14">
        <v>2</v>
      </c>
      <c r="B14" s="120"/>
      <c r="C14" s="120"/>
      <c r="D14" s="41">
        <f t="shared" ref="D14:E42" si="0">IF(B14="O",0.5,0)</f>
        <v>0</v>
      </c>
      <c r="E14" s="41">
        <f t="shared" si="0"/>
        <v>0</v>
      </c>
      <c r="F14" s="42">
        <f t="shared" ref="F14:F42" si="1">D14+E14</f>
        <v>0</v>
      </c>
      <c r="G14" s="87"/>
    </row>
    <row r="15" spans="1:7" x14ac:dyDescent="0.2">
      <c r="A15">
        <v>3</v>
      </c>
      <c r="B15" s="85"/>
      <c r="C15" s="85"/>
      <c r="D15" s="41">
        <f t="shared" si="0"/>
        <v>0</v>
      </c>
      <c r="E15" s="41">
        <f t="shared" si="0"/>
        <v>0</v>
      </c>
      <c r="F15" s="42">
        <f t="shared" si="1"/>
        <v>0</v>
      </c>
      <c r="G15" s="87"/>
    </row>
    <row r="16" spans="1:7" x14ac:dyDescent="0.2">
      <c r="A16">
        <v>4</v>
      </c>
      <c r="B16" s="85"/>
      <c r="C16" s="85"/>
      <c r="D16" s="41">
        <f t="shared" si="0"/>
        <v>0</v>
      </c>
      <c r="E16" s="41">
        <f t="shared" si="0"/>
        <v>0</v>
      </c>
      <c r="F16" s="42">
        <f t="shared" si="1"/>
        <v>0</v>
      </c>
      <c r="G16" s="87"/>
    </row>
    <row r="17" spans="1:7" x14ac:dyDescent="0.2">
      <c r="A17">
        <v>5</v>
      </c>
      <c r="B17" s="85"/>
      <c r="C17" s="85"/>
      <c r="D17" s="41">
        <f t="shared" si="0"/>
        <v>0</v>
      </c>
      <c r="E17" s="41">
        <f t="shared" si="0"/>
        <v>0</v>
      </c>
      <c r="F17" s="42">
        <f t="shared" si="1"/>
        <v>0</v>
      </c>
      <c r="G17" s="87"/>
    </row>
    <row r="18" spans="1:7" x14ac:dyDescent="0.2">
      <c r="A18">
        <v>6</v>
      </c>
      <c r="B18" s="84"/>
      <c r="C18" s="84"/>
      <c r="D18" s="41">
        <f t="shared" si="0"/>
        <v>0</v>
      </c>
      <c r="E18" s="41">
        <f t="shared" si="0"/>
        <v>0</v>
      </c>
      <c r="F18" s="42">
        <f t="shared" si="1"/>
        <v>0</v>
      </c>
      <c r="G18" s="87"/>
    </row>
    <row r="19" spans="1:7" x14ac:dyDescent="0.2">
      <c r="A19">
        <v>7</v>
      </c>
      <c r="B19" s="84"/>
      <c r="C19" s="84"/>
      <c r="D19" s="41">
        <f t="shared" si="0"/>
        <v>0</v>
      </c>
      <c r="E19" s="41">
        <f t="shared" si="0"/>
        <v>0</v>
      </c>
      <c r="F19" s="42">
        <f t="shared" si="1"/>
        <v>0</v>
      </c>
      <c r="G19" s="87"/>
    </row>
    <row r="20" spans="1:7" x14ac:dyDescent="0.2">
      <c r="A20">
        <v>8</v>
      </c>
      <c r="B20" s="85"/>
      <c r="C20" s="85"/>
      <c r="D20" s="41">
        <f t="shared" si="0"/>
        <v>0</v>
      </c>
      <c r="E20" s="41">
        <f t="shared" si="0"/>
        <v>0</v>
      </c>
      <c r="F20" s="42">
        <f t="shared" si="1"/>
        <v>0</v>
      </c>
      <c r="G20" s="87"/>
    </row>
    <row r="21" spans="1:7" x14ac:dyDescent="0.2">
      <c r="A21">
        <v>9</v>
      </c>
      <c r="B21" s="85"/>
      <c r="C21" s="85"/>
      <c r="D21" s="41">
        <f t="shared" si="0"/>
        <v>0</v>
      </c>
      <c r="E21" s="41">
        <f t="shared" si="0"/>
        <v>0</v>
      </c>
      <c r="F21" s="42">
        <f t="shared" si="1"/>
        <v>0</v>
      </c>
      <c r="G21" s="87"/>
    </row>
    <row r="22" spans="1:7" x14ac:dyDescent="0.2">
      <c r="A22">
        <v>10</v>
      </c>
      <c r="B22" s="85"/>
      <c r="C22" s="85"/>
      <c r="D22" s="41">
        <f t="shared" si="0"/>
        <v>0</v>
      </c>
      <c r="E22" s="41">
        <f t="shared" si="0"/>
        <v>0</v>
      </c>
      <c r="F22" s="42">
        <f t="shared" si="1"/>
        <v>0</v>
      </c>
      <c r="G22" s="87"/>
    </row>
    <row r="23" spans="1:7" x14ac:dyDescent="0.2">
      <c r="A23">
        <v>11</v>
      </c>
      <c r="B23" s="85"/>
      <c r="C23" s="85"/>
      <c r="D23" s="41">
        <f t="shared" si="0"/>
        <v>0</v>
      </c>
      <c r="E23" s="41">
        <f t="shared" si="0"/>
        <v>0</v>
      </c>
      <c r="F23" s="42">
        <f t="shared" si="1"/>
        <v>0</v>
      </c>
      <c r="G23" s="87"/>
    </row>
    <row r="24" spans="1:7" x14ac:dyDescent="0.2">
      <c r="A24">
        <v>12</v>
      </c>
      <c r="B24" s="85"/>
      <c r="C24" s="85"/>
      <c r="D24" s="41">
        <f t="shared" si="0"/>
        <v>0</v>
      </c>
      <c r="E24" s="41">
        <f t="shared" si="0"/>
        <v>0</v>
      </c>
      <c r="F24" s="42">
        <f t="shared" si="1"/>
        <v>0</v>
      </c>
      <c r="G24" s="87"/>
    </row>
    <row r="25" spans="1:7" x14ac:dyDescent="0.2">
      <c r="A25">
        <v>13</v>
      </c>
      <c r="B25" s="84"/>
      <c r="C25" s="84"/>
      <c r="D25" s="41">
        <f t="shared" si="0"/>
        <v>0</v>
      </c>
      <c r="E25" s="41">
        <f t="shared" si="0"/>
        <v>0</v>
      </c>
      <c r="F25" s="42">
        <f t="shared" si="1"/>
        <v>0</v>
      </c>
      <c r="G25" s="87"/>
    </row>
    <row r="26" spans="1:7" x14ac:dyDescent="0.2">
      <c r="A26">
        <v>14</v>
      </c>
      <c r="B26" s="84"/>
      <c r="C26" s="84"/>
      <c r="D26" s="41">
        <f t="shared" si="0"/>
        <v>0</v>
      </c>
      <c r="E26" s="41">
        <f t="shared" si="0"/>
        <v>0</v>
      </c>
      <c r="F26" s="42">
        <f t="shared" si="1"/>
        <v>0</v>
      </c>
      <c r="G26" s="87"/>
    </row>
    <row r="27" spans="1:7" x14ac:dyDescent="0.2">
      <c r="A27">
        <v>15</v>
      </c>
      <c r="B27" s="85"/>
      <c r="C27" s="85"/>
      <c r="D27" s="41">
        <f t="shared" si="0"/>
        <v>0</v>
      </c>
      <c r="E27" s="41">
        <f t="shared" si="0"/>
        <v>0</v>
      </c>
      <c r="F27" s="42">
        <f t="shared" si="1"/>
        <v>0</v>
      </c>
      <c r="G27" s="87"/>
    </row>
    <row r="28" spans="1:7" x14ac:dyDescent="0.2">
      <c r="A28">
        <v>16</v>
      </c>
      <c r="B28" s="85"/>
      <c r="C28" s="85"/>
      <c r="D28" s="41">
        <f t="shared" si="0"/>
        <v>0</v>
      </c>
      <c r="E28" s="41">
        <f t="shared" si="0"/>
        <v>0</v>
      </c>
      <c r="F28" s="42">
        <f t="shared" si="1"/>
        <v>0</v>
      </c>
      <c r="G28" s="87"/>
    </row>
    <row r="29" spans="1:7" x14ac:dyDescent="0.2">
      <c r="A29">
        <v>17</v>
      </c>
      <c r="B29" s="85"/>
      <c r="C29" s="85"/>
      <c r="D29" s="41">
        <f t="shared" si="0"/>
        <v>0</v>
      </c>
      <c r="E29" s="41">
        <f t="shared" si="0"/>
        <v>0</v>
      </c>
      <c r="F29" s="42">
        <f t="shared" si="1"/>
        <v>0</v>
      </c>
      <c r="G29" s="87"/>
    </row>
    <row r="30" spans="1:7" x14ac:dyDescent="0.2">
      <c r="A30">
        <v>18</v>
      </c>
      <c r="B30" s="85"/>
      <c r="C30" s="85"/>
      <c r="D30" s="41">
        <f t="shared" si="0"/>
        <v>0</v>
      </c>
      <c r="E30" s="41">
        <f t="shared" si="0"/>
        <v>0</v>
      </c>
      <c r="F30" s="42">
        <f t="shared" si="1"/>
        <v>0</v>
      </c>
      <c r="G30" s="87"/>
    </row>
    <row r="31" spans="1:7" x14ac:dyDescent="0.2">
      <c r="A31">
        <v>19</v>
      </c>
      <c r="B31" s="85"/>
      <c r="C31" s="85"/>
      <c r="D31" s="41">
        <f t="shared" si="0"/>
        <v>0</v>
      </c>
      <c r="E31" s="41">
        <f t="shared" si="0"/>
        <v>0</v>
      </c>
      <c r="F31" s="42">
        <f t="shared" si="1"/>
        <v>0</v>
      </c>
      <c r="G31" s="87"/>
    </row>
    <row r="32" spans="1:7" x14ac:dyDescent="0.2">
      <c r="A32">
        <v>20</v>
      </c>
      <c r="B32" s="84"/>
      <c r="C32" s="84"/>
      <c r="D32" s="41">
        <f t="shared" si="0"/>
        <v>0</v>
      </c>
      <c r="E32" s="41">
        <f t="shared" si="0"/>
        <v>0</v>
      </c>
      <c r="F32" s="42">
        <f t="shared" si="1"/>
        <v>0</v>
      </c>
      <c r="G32" s="87"/>
    </row>
    <row r="33" spans="1:9" x14ac:dyDescent="0.2">
      <c r="A33">
        <v>21</v>
      </c>
      <c r="B33" s="84"/>
      <c r="C33" s="84"/>
      <c r="D33" s="41">
        <f t="shared" si="0"/>
        <v>0</v>
      </c>
      <c r="E33" s="41">
        <f t="shared" si="0"/>
        <v>0</v>
      </c>
      <c r="F33" s="42">
        <f t="shared" si="1"/>
        <v>0</v>
      </c>
      <c r="G33" s="87"/>
    </row>
    <row r="34" spans="1:9" x14ac:dyDescent="0.2">
      <c r="A34">
        <v>22</v>
      </c>
      <c r="B34" s="86"/>
      <c r="C34" s="86"/>
      <c r="D34" s="41">
        <f t="shared" si="0"/>
        <v>0</v>
      </c>
      <c r="E34" s="41">
        <f t="shared" si="0"/>
        <v>0</v>
      </c>
      <c r="F34" s="42">
        <f t="shared" si="1"/>
        <v>0</v>
      </c>
      <c r="G34" s="87"/>
    </row>
    <row r="35" spans="1:9" x14ac:dyDescent="0.2">
      <c r="A35">
        <v>23</v>
      </c>
      <c r="B35" s="85"/>
      <c r="C35" s="85"/>
      <c r="D35" s="41">
        <f t="shared" si="0"/>
        <v>0</v>
      </c>
      <c r="E35" s="41">
        <f t="shared" si="0"/>
        <v>0</v>
      </c>
      <c r="F35" s="42">
        <f t="shared" si="1"/>
        <v>0</v>
      </c>
      <c r="G35" s="87"/>
    </row>
    <row r="36" spans="1:9" x14ac:dyDescent="0.2">
      <c r="A36">
        <v>24</v>
      </c>
      <c r="B36" s="85"/>
      <c r="C36" s="85"/>
      <c r="D36" s="41">
        <f t="shared" si="0"/>
        <v>0</v>
      </c>
      <c r="E36" s="41">
        <f t="shared" si="0"/>
        <v>0</v>
      </c>
      <c r="F36" s="42">
        <f t="shared" si="1"/>
        <v>0</v>
      </c>
      <c r="G36" s="87"/>
    </row>
    <row r="37" spans="1:9" x14ac:dyDescent="0.2">
      <c r="A37">
        <v>25</v>
      </c>
      <c r="B37" s="85"/>
      <c r="C37" s="85"/>
      <c r="D37" s="41">
        <f t="shared" si="0"/>
        <v>0</v>
      </c>
      <c r="E37" s="41">
        <f t="shared" si="0"/>
        <v>0</v>
      </c>
      <c r="F37" s="42">
        <f t="shared" si="1"/>
        <v>0</v>
      </c>
      <c r="G37" s="87"/>
    </row>
    <row r="38" spans="1:9" x14ac:dyDescent="0.2">
      <c r="A38">
        <v>26</v>
      </c>
      <c r="B38" s="85"/>
      <c r="C38" s="85"/>
      <c r="D38" s="41">
        <f t="shared" si="0"/>
        <v>0</v>
      </c>
      <c r="E38" s="41">
        <f t="shared" si="0"/>
        <v>0</v>
      </c>
      <c r="F38" s="42">
        <f t="shared" si="1"/>
        <v>0</v>
      </c>
      <c r="G38" s="87"/>
    </row>
    <row r="39" spans="1:9" x14ac:dyDescent="0.2">
      <c r="A39">
        <v>27</v>
      </c>
      <c r="B39" s="84"/>
      <c r="C39" s="84"/>
      <c r="D39" s="41">
        <f t="shared" si="0"/>
        <v>0</v>
      </c>
      <c r="E39" s="41">
        <f t="shared" si="0"/>
        <v>0</v>
      </c>
      <c r="F39" s="42">
        <f t="shared" si="1"/>
        <v>0</v>
      </c>
      <c r="G39" s="87"/>
    </row>
    <row r="40" spans="1:9" x14ac:dyDescent="0.2">
      <c r="A40">
        <v>28</v>
      </c>
      <c r="B40" s="84"/>
      <c r="C40" s="84"/>
      <c r="D40" s="41">
        <f t="shared" si="0"/>
        <v>0</v>
      </c>
      <c r="E40" s="41">
        <f t="shared" si="0"/>
        <v>0</v>
      </c>
      <c r="F40" s="42">
        <f t="shared" si="1"/>
        <v>0</v>
      </c>
      <c r="G40" s="87"/>
    </row>
    <row r="41" spans="1:9" x14ac:dyDescent="0.2">
      <c r="A41">
        <v>29</v>
      </c>
      <c r="B41" s="85"/>
      <c r="C41" s="85"/>
      <c r="D41" s="41">
        <f t="shared" si="0"/>
        <v>0</v>
      </c>
      <c r="E41" s="41">
        <f t="shared" si="0"/>
        <v>0</v>
      </c>
      <c r="F41" s="42">
        <f t="shared" si="1"/>
        <v>0</v>
      </c>
      <c r="G41" s="87"/>
      <c r="I41" s="59"/>
    </row>
    <row r="42" spans="1:9" x14ac:dyDescent="0.2">
      <c r="A42">
        <v>30</v>
      </c>
      <c r="B42" s="85"/>
      <c r="C42" s="85"/>
      <c r="D42" s="41">
        <f t="shared" si="0"/>
        <v>0</v>
      </c>
      <c r="E42" s="41">
        <f t="shared" si="0"/>
        <v>0</v>
      </c>
      <c r="F42" s="42">
        <f t="shared" si="1"/>
        <v>0</v>
      </c>
      <c r="G42" s="87"/>
    </row>
    <row r="43" spans="1:9" x14ac:dyDescent="0.2">
      <c r="B43" s="43"/>
      <c r="C43" s="43"/>
      <c r="D43" s="44"/>
      <c r="E43" s="44"/>
      <c r="F43" s="45"/>
      <c r="G43" s="46"/>
    </row>
    <row r="45" spans="1:9" x14ac:dyDescent="0.2">
      <c r="A45" s="59"/>
      <c r="B45" s="11"/>
      <c r="C45" s="11" t="s">
        <v>26</v>
      </c>
      <c r="F45">
        <f>SUM(F13:F43)</f>
        <v>0</v>
      </c>
    </row>
    <row r="46" spans="1:9" x14ac:dyDescent="0.2">
      <c r="B46" s="4"/>
      <c r="C46" s="11" t="s">
        <v>46</v>
      </c>
      <c r="F46">
        <f>'Année 2019'!E37</f>
        <v>0</v>
      </c>
    </row>
    <row r="47" spans="1:9" x14ac:dyDescent="0.2">
      <c r="B47" s="4"/>
      <c r="C47" s="11" t="s">
        <v>69</v>
      </c>
      <c r="F47">
        <f>mars!F47-F45</f>
        <v>210</v>
      </c>
    </row>
  </sheetData>
  <sheetProtection algorithmName="SHA-512" hashValue="Fa6MS0vNwZWT5pFrRDxfjbwbPtCpDep4srqfDqATIiH7Tl0FtiC+AScjwP5htL0+cQPisqgcIcjdpF6E7nVr0g==" saltValue="fvm88h9bkU/NU3sv4RURBQ==" spinCount="100000" sheet="1" objects="1" scenarios="1" formatCells="0"/>
  <mergeCells count="2">
    <mergeCell ref="B11:F11"/>
    <mergeCell ref="G11:G12"/>
  </mergeCells>
  <conditionalFormatting sqref="F47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Feuil2!$A$1:$A$9</xm:f>
          </x14:formula1>
          <xm:sqref>G13:G43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pane ySplit="12" topLeftCell="A31" activePane="bottomLeft" state="frozen"/>
      <selection activeCell="C48" sqref="C48"/>
      <selection pane="bottomLeft" activeCell="C45" sqref="C45:F47"/>
    </sheetView>
  </sheetViews>
  <sheetFormatPr baseColWidth="10" defaultRowHeight="14.25" x14ac:dyDescent="0.2"/>
  <cols>
    <col min="1" max="1" width="11.25" customWidth="1"/>
    <col min="2" max="3" width="15.625" style="5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">
        <f>janvier!B1</f>
        <v>0</v>
      </c>
      <c r="C1" s="1"/>
      <c r="F1" s="1" t="s">
        <v>25</v>
      </c>
      <c r="G1" s="1">
        <f>janvier!G1</f>
        <v>0</v>
      </c>
    </row>
    <row r="2" spans="1:7" x14ac:dyDescent="0.2">
      <c r="A2" s="1" t="s">
        <v>55</v>
      </c>
      <c r="B2" s="5">
        <f>janvier!B2</f>
        <v>0</v>
      </c>
      <c r="F2" s="1" t="s">
        <v>1</v>
      </c>
      <c r="G2">
        <f>janvier!G2</f>
        <v>0</v>
      </c>
    </row>
    <row r="3" spans="1:7" x14ac:dyDescent="0.2">
      <c r="A3" s="1"/>
      <c r="F3" s="1"/>
    </row>
    <row r="4" spans="1:7" x14ac:dyDescent="0.2">
      <c r="A4" s="1" t="s">
        <v>2</v>
      </c>
      <c r="B4" s="5" t="s">
        <v>35</v>
      </c>
      <c r="C4" s="4" t="s">
        <v>4</v>
      </c>
      <c r="D4" s="2">
        <v>2016</v>
      </c>
      <c r="E4" s="2"/>
      <c r="F4" s="2">
        <f>janvier!F4</f>
        <v>2019</v>
      </c>
      <c r="G4" s="2"/>
    </row>
    <row r="5" spans="1:7" x14ac:dyDescent="0.2">
      <c r="A5" s="1"/>
      <c r="C5" s="4"/>
      <c r="D5" s="2"/>
      <c r="E5" s="2"/>
      <c r="F5" s="2"/>
      <c r="G5" s="2"/>
    </row>
    <row r="6" spans="1:7" x14ac:dyDescent="0.2">
      <c r="A6" s="101" t="s">
        <v>56</v>
      </c>
      <c r="B6" s="105" t="s">
        <v>57</v>
      </c>
      <c r="C6" s="105"/>
      <c r="D6" s="105"/>
      <c r="E6" s="105"/>
      <c r="F6" s="105"/>
      <c r="G6" s="105"/>
    </row>
    <row r="7" spans="1:7" x14ac:dyDescent="0.2">
      <c r="A7" s="103"/>
      <c r="B7" s="105" t="s">
        <v>59</v>
      </c>
      <c r="C7" s="106"/>
      <c r="D7" s="105"/>
      <c r="E7" s="105"/>
      <c r="F7" s="105"/>
      <c r="G7" s="105"/>
    </row>
    <row r="8" spans="1:7" x14ac:dyDescent="0.2">
      <c r="A8" s="103"/>
      <c r="B8" s="105" t="s">
        <v>58</v>
      </c>
      <c r="C8" s="106"/>
      <c r="D8" s="105"/>
      <c r="E8" s="105"/>
      <c r="F8" s="105"/>
      <c r="G8" s="105"/>
    </row>
    <row r="9" spans="1:7" x14ac:dyDescent="0.2">
      <c r="A9" s="103"/>
      <c r="B9" s="105" t="s">
        <v>60</v>
      </c>
      <c r="C9" s="106"/>
      <c r="D9" s="105"/>
      <c r="E9" s="105"/>
      <c r="F9" s="105"/>
      <c r="G9" s="105"/>
    </row>
    <row r="10" spans="1:7" x14ac:dyDescent="0.2">
      <c r="A10" s="1"/>
      <c r="C10" s="4"/>
      <c r="D10" s="2"/>
      <c r="E10" s="2"/>
      <c r="F10" s="2"/>
      <c r="G10" s="2"/>
    </row>
    <row r="11" spans="1:7" ht="42" customHeight="1" x14ac:dyDescent="0.2">
      <c r="B11" s="176" t="s">
        <v>61</v>
      </c>
      <c r="C11" s="177"/>
      <c r="D11" s="177"/>
      <c r="E11" s="177"/>
      <c r="F11" s="177"/>
      <c r="G11" s="178" t="s">
        <v>23</v>
      </c>
    </row>
    <row r="12" spans="1:7" x14ac:dyDescent="0.2">
      <c r="B12" s="47" t="s">
        <v>5</v>
      </c>
      <c r="C12" s="47" t="s">
        <v>6</v>
      </c>
      <c r="D12" s="48"/>
      <c r="E12" s="48"/>
      <c r="F12" s="47" t="s">
        <v>7</v>
      </c>
      <c r="G12" s="179"/>
    </row>
    <row r="13" spans="1:7" x14ac:dyDescent="0.2">
      <c r="A13">
        <v>1</v>
      </c>
      <c r="B13" s="86"/>
      <c r="C13" s="86"/>
      <c r="D13" s="41">
        <f>IF(B13="O",0.5,0)</f>
        <v>0</v>
      </c>
      <c r="E13" s="41">
        <f>IF(C13="O",0.5,0)</f>
        <v>0</v>
      </c>
      <c r="F13" s="42">
        <f>D13+E13</f>
        <v>0</v>
      </c>
      <c r="G13" s="87"/>
    </row>
    <row r="14" spans="1:7" x14ac:dyDescent="0.2">
      <c r="A14">
        <v>2</v>
      </c>
      <c r="B14" s="85"/>
      <c r="C14" s="85"/>
      <c r="D14" s="41">
        <f t="shared" ref="D14:E43" si="0">IF(B14="O",0.5,0)</f>
        <v>0</v>
      </c>
      <c r="E14" s="41">
        <f t="shared" si="0"/>
        <v>0</v>
      </c>
      <c r="F14" s="42">
        <f t="shared" ref="F14:F43" si="1">D14+E14</f>
        <v>0</v>
      </c>
      <c r="G14" s="87"/>
    </row>
    <row r="15" spans="1:7" x14ac:dyDescent="0.2">
      <c r="A15">
        <v>3</v>
      </c>
      <c r="B15" s="85"/>
      <c r="C15" s="85"/>
      <c r="D15" s="41">
        <f t="shared" si="0"/>
        <v>0</v>
      </c>
      <c r="E15" s="41">
        <f t="shared" si="0"/>
        <v>0</v>
      </c>
      <c r="F15" s="42">
        <f t="shared" si="1"/>
        <v>0</v>
      </c>
      <c r="G15" s="87"/>
    </row>
    <row r="16" spans="1:7" x14ac:dyDescent="0.2">
      <c r="A16">
        <v>4</v>
      </c>
      <c r="B16" s="121"/>
      <c r="C16" s="121"/>
      <c r="D16" s="41">
        <f t="shared" si="0"/>
        <v>0</v>
      </c>
      <c r="E16" s="41">
        <f t="shared" si="0"/>
        <v>0</v>
      </c>
      <c r="F16" s="42">
        <f t="shared" si="1"/>
        <v>0</v>
      </c>
      <c r="G16" s="87"/>
    </row>
    <row r="17" spans="1:7" x14ac:dyDescent="0.2">
      <c r="A17">
        <v>5</v>
      </c>
      <c r="B17" s="84"/>
      <c r="C17" s="84"/>
      <c r="D17" s="41">
        <f t="shared" si="0"/>
        <v>0</v>
      </c>
      <c r="E17" s="41">
        <f t="shared" si="0"/>
        <v>0</v>
      </c>
      <c r="F17" s="42">
        <f t="shared" si="1"/>
        <v>0</v>
      </c>
      <c r="G17" s="87"/>
    </row>
    <row r="18" spans="1:7" x14ac:dyDescent="0.2">
      <c r="A18">
        <v>6</v>
      </c>
      <c r="B18" s="85"/>
      <c r="C18" s="85"/>
      <c r="D18" s="41">
        <f t="shared" si="0"/>
        <v>0</v>
      </c>
      <c r="E18" s="41">
        <f t="shared" si="0"/>
        <v>0</v>
      </c>
      <c r="F18" s="42">
        <f t="shared" si="1"/>
        <v>0</v>
      </c>
      <c r="G18" s="87"/>
    </row>
    <row r="19" spans="1:7" x14ac:dyDescent="0.2">
      <c r="A19">
        <v>7</v>
      </c>
      <c r="B19" s="85"/>
      <c r="C19" s="85"/>
      <c r="D19" s="41">
        <f t="shared" si="0"/>
        <v>0</v>
      </c>
      <c r="E19" s="41">
        <f t="shared" si="0"/>
        <v>0</v>
      </c>
      <c r="F19" s="42">
        <f t="shared" si="1"/>
        <v>0</v>
      </c>
      <c r="G19" s="87"/>
    </row>
    <row r="20" spans="1:7" x14ac:dyDescent="0.2">
      <c r="A20">
        <v>8</v>
      </c>
      <c r="B20" s="86"/>
      <c r="C20" s="86"/>
      <c r="D20" s="41">
        <f t="shared" si="0"/>
        <v>0</v>
      </c>
      <c r="E20" s="41">
        <f t="shared" si="0"/>
        <v>0</v>
      </c>
      <c r="F20" s="42">
        <f t="shared" si="1"/>
        <v>0</v>
      </c>
      <c r="G20" s="87"/>
    </row>
    <row r="21" spans="1:7" x14ac:dyDescent="0.2">
      <c r="A21">
        <v>9</v>
      </c>
      <c r="B21" s="85"/>
      <c r="C21" s="85"/>
      <c r="D21" s="41">
        <f t="shared" si="0"/>
        <v>0</v>
      </c>
      <c r="E21" s="41">
        <f t="shared" si="0"/>
        <v>0</v>
      </c>
      <c r="F21" s="42">
        <f t="shared" si="1"/>
        <v>0</v>
      </c>
      <c r="G21" s="87"/>
    </row>
    <row r="22" spans="1:7" x14ac:dyDescent="0.2">
      <c r="A22">
        <v>10</v>
      </c>
      <c r="B22" s="85"/>
      <c r="C22" s="85"/>
      <c r="D22" s="41">
        <f t="shared" si="0"/>
        <v>0</v>
      </c>
      <c r="E22" s="41">
        <f t="shared" si="0"/>
        <v>0</v>
      </c>
      <c r="F22" s="42">
        <f t="shared" si="1"/>
        <v>0</v>
      </c>
      <c r="G22" s="87"/>
    </row>
    <row r="23" spans="1:7" x14ac:dyDescent="0.2">
      <c r="A23">
        <v>11</v>
      </c>
      <c r="B23" s="84"/>
      <c r="C23" s="84"/>
      <c r="D23" s="41">
        <f t="shared" si="0"/>
        <v>0</v>
      </c>
      <c r="E23" s="41">
        <f t="shared" si="0"/>
        <v>0</v>
      </c>
      <c r="F23" s="42">
        <f t="shared" si="1"/>
        <v>0</v>
      </c>
      <c r="G23" s="87"/>
    </row>
    <row r="24" spans="1:7" x14ac:dyDescent="0.2">
      <c r="A24">
        <v>12</v>
      </c>
      <c r="B24" s="84"/>
      <c r="C24" s="84"/>
      <c r="D24" s="41">
        <f t="shared" si="0"/>
        <v>0</v>
      </c>
      <c r="E24" s="41">
        <f t="shared" si="0"/>
        <v>0</v>
      </c>
      <c r="F24" s="42">
        <f t="shared" si="1"/>
        <v>0</v>
      </c>
      <c r="G24" s="87"/>
    </row>
    <row r="25" spans="1:7" x14ac:dyDescent="0.2">
      <c r="A25">
        <v>13</v>
      </c>
      <c r="B25" s="85"/>
      <c r="C25" s="85"/>
      <c r="D25" s="41">
        <f t="shared" si="0"/>
        <v>0</v>
      </c>
      <c r="E25" s="41">
        <f t="shared" si="0"/>
        <v>0</v>
      </c>
      <c r="F25" s="42">
        <f t="shared" si="1"/>
        <v>0</v>
      </c>
      <c r="G25" s="87"/>
    </row>
    <row r="26" spans="1:7" x14ac:dyDescent="0.2">
      <c r="A26">
        <v>14</v>
      </c>
      <c r="B26" s="85"/>
      <c r="C26" s="85"/>
      <c r="D26" s="41">
        <f t="shared" si="0"/>
        <v>0</v>
      </c>
      <c r="E26" s="41">
        <f t="shared" si="0"/>
        <v>0</v>
      </c>
      <c r="F26" s="42">
        <f t="shared" si="1"/>
        <v>0</v>
      </c>
      <c r="G26" s="87"/>
    </row>
    <row r="27" spans="1:7" x14ac:dyDescent="0.2">
      <c r="A27">
        <v>15</v>
      </c>
      <c r="B27" s="85"/>
      <c r="C27" s="85"/>
      <c r="D27" s="41">
        <f t="shared" si="0"/>
        <v>0</v>
      </c>
      <c r="E27" s="41">
        <f t="shared" si="0"/>
        <v>0</v>
      </c>
      <c r="F27" s="42">
        <f t="shared" si="1"/>
        <v>0</v>
      </c>
      <c r="G27" s="87"/>
    </row>
    <row r="28" spans="1:7" x14ac:dyDescent="0.2">
      <c r="A28">
        <v>16</v>
      </c>
      <c r="B28" s="85"/>
      <c r="C28" s="85"/>
      <c r="D28" s="41">
        <f t="shared" si="0"/>
        <v>0</v>
      </c>
      <c r="E28" s="41">
        <f t="shared" si="0"/>
        <v>0</v>
      </c>
      <c r="F28" s="42">
        <f t="shared" si="1"/>
        <v>0</v>
      </c>
      <c r="G28" s="87"/>
    </row>
    <row r="29" spans="1:7" x14ac:dyDescent="0.2">
      <c r="A29">
        <v>17</v>
      </c>
      <c r="B29" s="85"/>
      <c r="C29" s="85"/>
      <c r="D29" s="41">
        <f t="shared" si="0"/>
        <v>0</v>
      </c>
      <c r="E29" s="41">
        <f t="shared" si="0"/>
        <v>0</v>
      </c>
      <c r="F29" s="42">
        <f t="shared" si="1"/>
        <v>0</v>
      </c>
      <c r="G29" s="87"/>
    </row>
    <row r="30" spans="1:7" x14ac:dyDescent="0.2">
      <c r="A30">
        <v>18</v>
      </c>
      <c r="B30" s="84"/>
      <c r="C30" s="84"/>
      <c r="D30" s="41">
        <f t="shared" si="0"/>
        <v>0</v>
      </c>
      <c r="E30" s="41">
        <f t="shared" si="0"/>
        <v>0</v>
      </c>
      <c r="F30" s="42">
        <f t="shared" si="1"/>
        <v>0</v>
      </c>
      <c r="G30" s="87"/>
    </row>
    <row r="31" spans="1:7" x14ac:dyDescent="0.2">
      <c r="A31">
        <v>19</v>
      </c>
      <c r="B31" s="84"/>
      <c r="C31" s="84"/>
      <c r="D31" s="41">
        <f t="shared" si="0"/>
        <v>0</v>
      </c>
      <c r="E31" s="41">
        <f t="shared" si="0"/>
        <v>0</v>
      </c>
      <c r="F31" s="42">
        <f t="shared" si="1"/>
        <v>0</v>
      </c>
      <c r="G31" s="87"/>
    </row>
    <row r="32" spans="1:7" x14ac:dyDescent="0.2">
      <c r="A32">
        <v>20</v>
      </c>
      <c r="B32" s="85"/>
      <c r="C32" s="85"/>
      <c r="D32" s="41">
        <f t="shared" si="0"/>
        <v>0</v>
      </c>
      <c r="E32" s="41">
        <f t="shared" si="0"/>
        <v>0</v>
      </c>
      <c r="F32" s="42">
        <f t="shared" si="1"/>
        <v>0</v>
      </c>
      <c r="G32" s="87"/>
    </row>
    <row r="33" spans="1:9" x14ac:dyDescent="0.2">
      <c r="A33">
        <v>21</v>
      </c>
      <c r="B33" s="85"/>
      <c r="C33" s="85"/>
      <c r="D33" s="41">
        <f t="shared" si="0"/>
        <v>0</v>
      </c>
      <c r="E33" s="41">
        <f t="shared" si="0"/>
        <v>0</v>
      </c>
      <c r="F33" s="42">
        <f t="shared" si="1"/>
        <v>0</v>
      </c>
      <c r="G33" s="87"/>
    </row>
    <row r="34" spans="1:9" x14ac:dyDescent="0.2">
      <c r="A34">
        <v>22</v>
      </c>
      <c r="B34" s="85"/>
      <c r="C34" s="85"/>
      <c r="D34" s="41">
        <f t="shared" si="0"/>
        <v>0</v>
      </c>
      <c r="E34" s="41">
        <f t="shared" si="0"/>
        <v>0</v>
      </c>
      <c r="F34" s="42">
        <f t="shared" si="1"/>
        <v>0</v>
      </c>
      <c r="G34" s="87"/>
    </row>
    <row r="35" spans="1:9" x14ac:dyDescent="0.2">
      <c r="A35">
        <v>23</v>
      </c>
      <c r="B35" s="85"/>
      <c r="C35" s="85"/>
      <c r="D35" s="41">
        <f t="shared" si="0"/>
        <v>0</v>
      </c>
      <c r="E35" s="41">
        <f t="shared" si="0"/>
        <v>0</v>
      </c>
      <c r="F35" s="42">
        <f t="shared" si="1"/>
        <v>0</v>
      </c>
      <c r="G35" s="87"/>
    </row>
    <row r="36" spans="1:9" x14ac:dyDescent="0.2">
      <c r="A36">
        <v>24</v>
      </c>
      <c r="B36" s="85"/>
      <c r="C36" s="85"/>
      <c r="D36" s="41">
        <f t="shared" si="0"/>
        <v>0</v>
      </c>
      <c r="E36" s="41">
        <f t="shared" si="0"/>
        <v>0</v>
      </c>
      <c r="F36" s="42">
        <f t="shared" si="1"/>
        <v>0</v>
      </c>
      <c r="G36" s="87"/>
    </row>
    <row r="37" spans="1:9" x14ac:dyDescent="0.2">
      <c r="A37">
        <v>25</v>
      </c>
      <c r="B37" s="84"/>
      <c r="C37" s="84"/>
      <c r="D37" s="41">
        <f t="shared" si="0"/>
        <v>0</v>
      </c>
      <c r="E37" s="41">
        <f t="shared" si="0"/>
        <v>0</v>
      </c>
      <c r="F37" s="42">
        <f t="shared" si="1"/>
        <v>0</v>
      </c>
      <c r="G37" s="87"/>
    </row>
    <row r="38" spans="1:9" x14ac:dyDescent="0.2">
      <c r="A38">
        <v>26</v>
      </c>
      <c r="B38" s="84"/>
      <c r="C38" s="84"/>
      <c r="D38" s="41">
        <f t="shared" si="0"/>
        <v>0</v>
      </c>
      <c r="E38" s="41">
        <f t="shared" si="0"/>
        <v>0</v>
      </c>
      <c r="F38" s="42">
        <f t="shared" si="1"/>
        <v>0</v>
      </c>
      <c r="G38" s="87"/>
    </row>
    <row r="39" spans="1:9" x14ac:dyDescent="0.2">
      <c r="A39">
        <v>27</v>
      </c>
      <c r="B39" s="85"/>
      <c r="C39" s="85"/>
      <c r="D39" s="41">
        <f t="shared" si="0"/>
        <v>0</v>
      </c>
      <c r="E39" s="41">
        <f t="shared" si="0"/>
        <v>0</v>
      </c>
      <c r="F39" s="42">
        <f t="shared" si="1"/>
        <v>0</v>
      </c>
      <c r="G39" s="87"/>
    </row>
    <row r="40" spans="1:9" x14ac:dyDescent="0.2">
      <c r="A40">
        <v>28</v>
      </c>
      <c r="B40" s="85"/>
      <c r="C40" s="85"/>
      <c r="D40" s="41">
        <f t="shared" si="0"/>
        <v>0</v>
      </c>
      <c r="E40" s="41">
        <f t="shared" si="0"/>
        <v>0</v>
      </c>
      <c r="F40" s="42">
        <f t="shared" si="1"/>
        <v>0</v>
      </c>
      <c r="G40" s="87"/>
    </row>
    <row r="41" spans="1:9" x14ac:dyDescent="0.2">
      <c r="A41">
        <v>29</v>
      </c>
      <c r="B41" s="85"/>
      <c r="C41" s="85"/>
      <c r="D41" s="41">
        <f t="shared" si="0"/>
        <v>0</v>
      </c>
      <c r="E41" s="41">
        <f t="shared" si="0"/>
        <v>0</v>
      </c>
      <c r="F41" s="42">
        <f t="shared" si="1"/>
        <v>0</v>
      </c>
      <c r="G41" s="87"/>
      <c r="I41" s="59"/>
    </row>
    <row r="42" spans="1:9" x14ac:dyDescent="0.2">
      <c r="A42">
        <v>30</v>
      </c>
      <c r="B42" s="86"/>
      <c r="C42" s="86"/>
      <c r="D42" s="41">
        <f t="shared" si="0"/>
        <v>0</v>
      </c>
      <c r="E42" s="41">
        <f t="shared" si="0"/>
        <v>0</v>
      </c>
      <c r="F42" s="42">
        <f t="shared" si="1"/>
        <v>0</v>
      </c>
      <c r="G42" s="87"/>
    </row>
    <row r="43" spans="1:9" x14ac:dyDescent="0.2">
      <c r="A43">
        <v>31</v>
      </c>
      <c r="B43" s="89"/>
      <c r="C43" s="89"/>
      <c r="D43" s="44">
        <f t="shared" si="0"/>
        <v>0</v>
      </c>
      <c r="E43" s="44">
        <f t="shared" si="0"/>
        <v>0</v>
      </c>
      <c r="F43" s="45">
        <f t="shared" si="1"/>
        <v>0</v>
      </c>
      <c r="G43" s="88"/>
    </row>
    <row r="45" spans="1:9" x14ac:dyDescent="0.2">
      <c r="A45" s="59"/>
      <c r="B45" s="11"/>
      <c r="C45" s="11" t="s">
        <v>26</v>
      </c>
      <c r="F45">
        <f>SUM(F13:F43)</f>
        <v>0</v>
      </c>
    </row>
    <row r="46" spans="1:9" x14ac:dyDescent="0.2">
      <c r="B46" s="4"/>
      <c r="C46" s="11" t="s">
        <v>47</v>
      </c>
      <c r="F46">
        <f>'Année 2019'!F37</f>
        <v>0</v>
      </c>
    </row>
    <row r="47" spans="1:9" x14ac:dyDescent="0.2">
      <c r="B47" s="4"/>
      <c r="C47" s="11" t="s">
        <v>69</v>
      </c>
      <c r="F47">
        <f>avril!F47-F45</f>
        <v>210</v>
      </c>
    </row>
  </sheetData>
  <sheetProtection algorithmName="SHA-512" hashValue="vAl+VQPQeUDVnwSMp+k6w/0KbsMikkc/50S2bKt/aXeghXjFkkzfi3MIEXisYg+pkUY4QuVDakOqT7EFqfDykQ==" saltValue="FuJW7dJRRzudWaMxi1NADA==" spinCount="100000" sheet="1" objects="1" scenarios="1" formatCells="0"/>
  <mergeCells count="2">
    <mergeCell ref="B11:F11"/>
    <mergeCell ref="G11:G12"/>
  </mergeCells>
  <conditionalFormatting sqref="F47">
    <cfRule type="cellIs" dxfId="7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Feuil2!$A$1:$A$9</xm:f>
          </x14:formula1>
          <xm:sqref>G13:G43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pane ySplit="12" topLeftCell="A28" activePane="bottomLeft" state="frozen"/>
      <selection activeCell="C48" sqref="C48"/>
      <selection pane="bottomLeft" activeCell="C45" sqref="C45:F48"/>
    </sheetView>
  </sheetViews>
  <sheetFormatPr baseColWidth="10" defaultRowHeight="14.25" x14ac:dyDescent="0.2"/>
  <cols>
    <col min="1" max="1" width="11.25" customWidth="1"/>
    <col min="2" max="3" width="15.625" style="5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7">
        <f>janvier!B1</f>
        <v>0</v>
      </c>
      <c r="C1" s="1"/>
      <c r="F1" s="1" t="s">
        <v>25</v>
      </c>
      <c r="G1" s="58">
        <f>janvier!G1</f>
        <v>0</v>
      </c>
    </row>
    <row r="2" spans="1:7" x14ac:dyDescent="0.2">
      <c r="A2" s="1" t="s">
        <v>55</v>
      </c>
      <c r="B2" s="57">
        <f>janvier!B2</f>
        <v>0</v>
      </c>
      <c r="F2" s="1" t="s">
        <v>1</v>
      </c>
      <c r="G2" s="59">
        <f>janvier!G2</f>
        <v>0</v>
      </c>
    </row>
    <row r="3" spans="1:7" x14ac:dyDescent="0.2">
      <c r="A3" s="1"/>
      <c r="F3" s="1"/>
    </row>
    <row r="4" spans="1:7" x14ac:dyDescent="0.2">
      <c r="A4" s="1" t="s">
        <v>2</v>
      </c>
      <c r="B4" s="5" t="s">
        <v>36</v>
      </c>
      <c r="C4" s="4" t="s">
        <v>4</v>
      </c>
      <c r="D4" s="2">
        <v>2016</v>
      </c>
      <c r="E4" s="2"/>
      <c r="F4" s="2">
        <f>janvier!F4</f>
        <v>2019</v>
      </c>
      <c r="G4" s="2"/>
    </row>
    <row r="5" spans="1:7" x14ac:dyDescent="0.2">
      <c r="A5" s="1"/>
      <c r="C5" s="4"/>
      <c r="D5" s="2"/>
      <c r="E5" s="2"/>
      <c r="F5" s="2"/>
      <c r="G5" s="2"/>
    </row>
    <row r="6" spans="1:7" x14ac:dyDescent="0.2">
      <c r="A6" s="101" t="s">
        <v>56</v>
      </c>
      <c r="B6" s="105" t="s">
        <v>57</v>
      </c>
      <c r="C6" s="105"/>
      <c r="D6" s="105"/>
      <c r="E6" s="105"/>
      <c r="F6" s="105"/>
      <c r="G6" s="105"/>
    </row>
    <row r="7" spans="1:7" x14ac:dyDescent="0.2">
      <c r="A7" s="103"/>
      <c r="B7" s="105" t="s">
        <v>59</v>
      </c>
      <c r="C7" s="106"/>
      <c r="D7" s="105"/>
      <c r="E7" s="105"/>
      <c r="F7" s="105"/>
      <c r="G7" s="105"/>
    </row>
    <row r="8" spans="1:7" x14ac:dyDescent="0.2">
      <c r="A8" s="103"/>
      <c r="B8" s="105" t="s">
        <v>58</v>
      </c>
      <c r="C8" s="106"/>
      <c r="D8" s="105"/>
      <c r="E8" s="105"/>
      <c r="F8" s="105"/>
      <c r="G8" s="105"/>
    </row>
    <row r="9" spans="1:7" x14ac:dyDescent="0.2">
      <c r="A9" s="103"/>
      <c r="B9" s="105" t="s">
        <v>60</v>
      </c>
      <c r="C9" s="106"/>
      <c r="D9" s="105"/>
      <c r="E9" s="105"/>
      <c r="F9" s="105"/>
      <c r="G9" s="105"/>
    </row>
    <row r="10" spans="1:7" x14ac:dyDescent="0.2">
      <c r="A10" s="1"/>
      <c r="C10" s="4"/>
      <c r="D10" s="2"/>
      <c r="E10" s="2"/>
      <c r="F10" s="2"/>
      <c r="G10" s="2"/>
    </row>
    <row r="11" spans="1:7" ht="42" customHeight="1" x14ac:dyDescent="0.2">
      <c r="B11" s="180" t="s">
        <v>61</v>
      </c>
      <c r="C11" s="181"/>
      <c r="D11" s="181"/>
      <c r="E11" s="181"/>
      <c r="F11" s="181"/>
      <c r="G11" s="169" t="s">
        <v>23</v>
      </c>
    </row>
    <row r="12" spans="1:7" x14ac:dyDescent="0.2">
      <c r="B12" s="50" t="s">
        <v>5</v>
      </c>
      <c r="C12" s="50" t="s">
        <v>6</v>
      </c>
      <c r="D12" s="49"/>
      <c r="E12" s="49"/>
      <c r="F12" s="50" t="s">
        <v>7</v>
      </c>
      <c r="G12" s="182"/>
    </row>
    <row r="13" spans="1:7" x14ac:dyDescent="0.2">
      <c r="A13">
        <v>1</v>
      </c>
      <c r="B13" s="67"/>
      <c r="C13" s="67"/>
      <c r="D13" s="23">
        <f>IF(B13="O",0.5,0)</f>
        <v>0</v>
      </c>
      <c r="E13" s="23">
        <f>IF(C13="O",0.5,0)</f>
        <v>0</v>
      </c>
      <c r="F13" s="21">
        <f>D13+E13</f>
        <v>0</v>
      </c>
      <c r="G13" s="64"/>
    </row>
    <row r="14" spans="1:7" x14ac:dyDescent="0.2">
      <c r="A14">
        <v>2</v>
      </c>
      <c r="B14" s="67"/>
      <c r="C14" s="67"/>
      <c r="D14" s="23">
        <f t="shared" ref="D14:E42" si="0">IF(B14="O",0.5,0)</f>
        <v>0</v>
      </c>
      <c r="E14" s="23">
        <f t="shared" si="0"/>
        <v>0</v>
      </c>
      <c r="F14" s="21">
        <f t="shared" ref="F14:F42" si="1">D14+E14</f>
        <v>0</v>
      </c>
      <c r="G14" s="64"/>
    </row>
    <row r="15" spans="1:7" x14ac:dyDescent="0.2">
      <c r="A15">
        <v>3</v>
      </c>
      <c r="B15" s="66"/>
      <c r="C15" s="66"/>
      <c r="D15" s="23">
        <f t="shared" si="0"/>
        <v>0</v>
      </c>
      <c r="E15" s="23">
        <f t="shared" si="0"/>
        <v>0</v>
      </c>
      <c r="F15" s="21">
        <f t="shared" si="1"/>
        <v>0</v>
      </c>
      <c r="G15" s="64"/>
    </row>
    <row r="16" spans="1:7" x14ac:dyDescent="0.2">
      <c r="A16">
        <v>4</v>
      </c>
      <c r="B16" s="66"/>
      <c r="C16" s="66"/>
      <c r="D16" s="23">
        <f t="shared" si="0"/>
        <v>0</v>
      </c>
      <c r="E16" s="23">
        <f t="shared" si="0"/>
        <v>0</v>
      </c>
      <c r="F16" s="21">
        <f t="shared" si="1"/>
        <v>0</v>
      </c>
      <c r="G16" s="64"/>
    </row>
    <row r="17" spans="1:7" x14ac:dyDescent="0.2">
      <c r="A17">
        <v>5</v>
      </c>
      <c r="B17" s="100"/>
      <c r="C17" s="100"/>
      <c r="D17" s="23">
        <f t="shared" si="0"/>
        <v>0</v>
      </c>
      <c r="E17" s="23">
        <f t="shared" si="0"/>
        <v>0</v>
      </c>
      <c r="F17" s="21">
        <f t="shared" si="1"/>
        <v>0</v>
      </c>
      <c r="G17" s="64"/>
    </row>
    <row r="18" spans="1:7" x14ac:dyDescent="0.2">
      <c r="A18">
        <v>6</v>
      </c>
      <c r="B18" s="66"/>
      <c r="C18" s="66"/>
      <c r="D18" s="23">
        <f t="shared" si="0"/>
        <v>0</v>
      </c>
      <c r="E18" s="23">
        <f t="shared" si="0"/>
        <v>0</v>
      </c>
      <c r="F18" s="21">
        <f t="shared" si="1"/>
        <v>0</v>
      </c>
      <c r="G18" s="64"/>
    </row>
    <row r="19" spans="1:7" x14ac:dyDescent="0.2">
      <c r="A19">
        <v>7</v>
      </c>
      <c r="B19" s="66"/>
      <c r="C19" s="66"/>
      <c r="D19" s="23">
        <f t="shared" si="0"/>
        <v>0</v>
      </c>
      <c r="E19" s="23">
        <f t="shared" si="0"/>
        <v>0</v>
      </c>
      <c r="F19" s="21">
        <f t="shared" si="1"/>
        <v>0</v>
      </c>
      <c r="G19" s="64"/>
    </row>
    <row r="20" spans="1:7" x14ac:dyDescent="0.2">
      <c r="A20">
        <v>8</v>
      </c>
      <c r="B20" s="67"/>
      <c r="C20" s="67"/>
      <c r="D20" s="23">
        <f t="shared" si="0"/>
        <v>0</v>
      </c>
      <c r="E20" s="23">
        <f t="shared" si="0"/>
        <v>0</v>
      </c>
      <c r="F20" s="21">
        <f t="shared" si="1"/>
        <v>0</v>
      </c>
      <c r="G20" s="64"/>
    </row>
    <row r="21" spans="1:7" x14ac:dyDescent="0.2">
      <c r="A21">
        <v>9</v>
      </c>
      <c r="B21" s="67"/>
      <c r="C21" s="67"/>
      <c r="D21" s="23">
        <f t="shared" si="0"/>
        <v>0</v>
      </c>
      <c r="E21" s="23">
        <f t="shared" si="0"/>
        <v>0</v>
      </c>
      <c r="F21" s="21">
        <f t="shared" si="1"/>
        <v>0</v>
      </c>
      <c r="G21" s="64"/>
    </row>
    <row r="22" spans="1:7" x14ac:dyDescent="0.2">
      <c r="A22">
        <v>10</v>
      </c>
      <c r="B22" s="90"/>
      <c r="C22" s="90"/>
      <c r="D22" s="23">
        <f t="shared" si="0"/>
        <v>0</v>
      </c>
      <c r="E22" s="23">
        <f t="shared" si="0"/>
        <v>0</v>
      </c>
      <c r="F22" s="21">
        <f t="shared" si="1"/>
        <v>0</v>
      </c>
      <c r="G22" s="64"/>
    </row>
    <row r="23" spans="1:7" x14ac:dyDescent="0.2">
      <c r="A23">
        <v>11</v>
      </c>
      <c r="B23" s="66"/>
      <c r="C23" s="66"/>
      <c r="D23" s="23">
        <f t="shared" si="0"/>
        <v>0</v>
      </c>
      <c r="E23" s="23">
        <f t="shared" si="0"/>
        <v>0</v>
      </c>
      <c r="F23" s="21">
        <f t="shared" si="1"/>
        <v>0</v>
      </c>
      <c r="G23" s="64"/>
    </row>
    <row r="24" spans="1:7" x14ac:dyDescent="0.2">
      <c r="A24">
        <v>12</v>
      </c>
      <c r="B24" s="66"/>
      <c r="C24" s="66"/>
      <c r="D24" s="23">
        <f t="shared" si="0"/>
        <v>0</v>
      </c>
      <c r="E24" s="23">
        <f t="shared" si="0"/>
        <v>0</v>
      </c>
      <c r="F24" s="21">
        <f t="shared" si="1"/>
        <v>0</v>
      </c>
      <c r="G24" s="64"/>
    </row>
    <row r="25" spans="1:7" x14ac:dyDescent="0.2">
      <c r="A25">
        <v>13</v>
      </c>
      <c r="B25" s="66"/>
      <c r="C25" s="66"/>
      <c r="D25" s="23">
        <f t="shared" si="0"/>
        <v>0</v>
      </c>
      <c r="E25" s="23">
        <f t="shared" si="0"/>
        <v>0</v>
      </c>
      <c r="F25" s="21">
        <f t="shared" si="1"/>
        <v>0</v>
      </c>
      <c r="G25" s="64"/>
    </row>
    <row r="26" spans="1:7" x14ac:dyDescent="0.2">
      <c r="A26">
        <v>14</v>
      </c>
      <c r="B26" s="66"/>
      <c r="C26" s="66"/>
      <c r="D26" s="23">
        <f t="shared" si="0"/>
        <v>0</v>
      </c>
      <c r="E26" s="23">
        <f t="shared" si="0"/>
        <v>0</v>
      </c>
      <c r="F26" s="21">
        <f t="shared" si="1"/>
        <v>0</v>
      </c>
      <c r="G26" s="64"/>
    </row>
    <row r="27" spans="1:7" x14ac:dyDescent="0.2">
      <c r="A27">
        <v>15</v>
      </c>
      <c r="B27" s="67"/>
      <c r="C27" s="67"/>
      <c r="D27" s="23">
        <f t="shared" si="0"/>
        <v>0</v>
      </c>
      <c r="E27" s="23">
        <f t="shared" si="0"/>
        <v>0</v>
      </c>
      <c r="F27" s="21">
        <f t="shared" si="1"/>
        <v>0</v>
      </c>
      <c r="G27" s="64"/>
    </row>
    <row r="28" spans="1:7" x14ac:dyDescent="0.2">
      <c r="A28">
        <v>16</v>
      </c>
      <c r="B28" s="67"/>
      <c r="C28" s="67"/>
      <c r="D28" s="23">
        <f t="shared" si="0"/>
        <v>0</v>
      </c>
      <c r="E28" s="23">
        <f t="shared" si="0"/>
        <v>0</v>
      </c>
      <c r="F28" s="21">
        <f t="shared" si="1"/>
        <v>0</v>
      </c>
      <c r="G28" s="64"/>
    </row>
    <row r="29" spans="1:7" x14ac:dyDescent="0.2">
      <c r="A29">
        <v>17</v>
      </c>
      <c r="B29" s="66"/>
      <c r="C29" s="66"/>
      <c r="D29" s="23">
        <f t="shared" si="0"/>
        <v>0</v>
      </c>
      <c r="E29" s="23">
        <f t="shared" si="0"/>
        <v>0</v>
      </c>
      <c r="F29" s="21">
        <f t="shared" si="1"/>
        <v>0</v>
      </c>
      <c r="G29" s="64"/>
    </row>
    <row r="30" spans="1:7" x14ac:dyDescent="0.2">
      <c r="A30">
        <v>18</v>
      </c>
      <c r="B30" s="66"/>
      <c r="C30" s="66"/>
      <c r="D30" s="23">
        <f t="shared" si="0"/>
        <v>0</v>
      </c>
      <c r="E30" s="23">
        <f t="shared" si="0"/>
        <v>0</v>
      </c>
      <c r="F30" s="21">
        <f t="shared" si="1"/>
        <v>0</v>
      </c>
      <c r="G30" s="64"/>
    </row>
    <row r="31" spans="1:7" x14ac:dyDescent="0.2">
      <c r="A31">
        <v>19</v>
      </c>
      <c r="B31" s="66"/>
      <c r="C31" s="66"/>
      <c r="D31" s="23">
        <f t="shared" si="0"/>
        <v>0</v>
      </c>
      <c r="E31" s="23">
        <f t="shared" si="0"/>
        <v>0</v>
      </c>
      <c r="F31" s="21">
        <f t="shared" si="1"/>
        <v>0</v>
      </c>
      <c r="G31" s="64"/>
    </row>
    <row r="32" spans="1:7" x14ac:dyDescent="0.2">
      <c r="A32">
        <v>20</v>
      </c>
      <c r="B32" s="66"/>
      <c r="C32" s="66"/>
      <c r="D32" s="23">
        <f t="shared" si="0"/>
        <v>0</v>
      </c>
      <c r="E32" s="23">
        <f t="shared" si="0"/>
        <v>0</v>
      </c>
      <c r="F32" s="21">
        <f t="shared" si="1"/>
        <v>0</v>
      </c>
      <c r="G32" s="64"/>
    </row>
    <row r="33" spans="1:9" x14ac:dyDescent="0.2">
      <c r="A33">
        <v>21</v>
      </c>
      <c r="B33" s="66"/>
      <c r="C33" s="66"/>
      <c r="D33" s="23">
        <f t="shared" si="0"/>
        <v>0</v>
      </c>
      <c r="E33" s="23">
        <f t="shared" si="0"/>
        <v>0</v>
      </c>
      <c r="F33" s="21">
        <f t="shared" si="1"/>
        <v>0</v>
      </c>
      <c r="G33" s="64"/>
    </row>
    <row r="34" spans="1:9" x14ac:dyDescent="0.2">
      <c r="A34">
        <v>22</v>
      </c>
      <c r="B34" s="67"/>
      <c r="C34" s="67"/>
      <c r="D34" s="23">
        <f t="shared" si="0"/>
        <v>0</v>
      </c>
      <c r="E34" s="23">
        <f t="shared" si="0"/>
        <v>0</v>
      </c>
      <c r="F34" s="21">
        <f t="shared" si="1"/>
        <v>0</v>
      </c>
      <c r="G34" s="64"/>
    </row>
    <row r="35" spans="1:9" x14ac:dyDescent="0.2">
      <c r="A35">
        <v>23</v>
      </c>
      <c r="B35" s="67"/>
      <c r="C35" s="67"/>
      <c r="D35" s="23">
        <f t="shared" si="0"/>
        <v>0</v>
      </c>
      <c r="E35" s="23">
        <f t="shared" si="0"/>
        <v>0</v>
      </c>
      <c r="F35" s="21">
        <f t="shared" si="1"/>
        <v>0</v>
      </c>
      <c r="G35" s="64"/>
    </row>
    <row r="36" spans="1:9" x14ac:dyDescent="0.2">
      <c r="A36">
        <v>24</v>
      </c>
      <c r="B36" s="66"/>
      <c r="C36" s="66"/>
      <c r="D36" s="23">
        <f t="shared" si="0"/>
        <v>0</v>
      </c>
      <c r="E36" s="23">
        <f t="shared" si="0"/>
        <v>0</v>
      </c>
      <c r="F36" s="21">
        <f t="shared" si="1"/>
        <v>0</v>
      </c>
      <c r="G36" s="64"/>
    </row>
    <row r="37" spans="1:9" x14ac:dyDescent="0.2">
      <c r="A37">
        <v>25</v>
      </c>
      <c r="B37" s="66"/>
      <c r="C37" s="66"/>
      <c r="D37" s="23">
        <f t="shared" si="0"/>
        <v>0</v>
      </c>
      <c r="E37" s="23">
        <f t="shared" si="0"/>
        <v>0</v>
      </c>
      <c r="F37" s="21">
        <f t="shared" si="1"/>
        <v>0</v>
      </c>
      <c r="G37" s="64"/>
    </row>
    <row r="38" spans="1:9" x14ac:dyDescent="0.2">
      <c r="A38">
        <v>26</v>
      </c>
      <c r="B38" s="66"/>
      <c r="C38" s="66"/>
      <c r="D38" s="23">
        <f t="shared" si="0"/>
        <v>0</v>
      </c>
      <c r="E38" s="23">
        <f t="shared" si="0"/>
        <v>0</v>
      </c>
      <c r="F38" s="21">
        <f t="shared" si="1"/>
        <v>0</v>
      </c>
      <c r="G38" s="64"/>
    </row>
    <row r="39" spans="1:9" x14ac:dyDescent="0.2">
      <c r="A39">
        <v>27</v>
      </c>
      <c r="B39" s="66"/>
      <c r="C39" s="66"/>
      <c r="D39" s="23">
        <f t="shared" si="0"/>
        <v>0</v>
      </c>
      <c r="E39" s="23">
        <f t="shared" si="0"/>
        <v>0</v>
      </c>
      <c r="F39" s="21">
        <f t="shared" si="1"/>
        <v>0</v>
      </c>
      <c r="G39" s="64"/>
    </row>
    <row r="40" spans="1:9" x14ac:dyDescent="0.2">
      <c r="A40">
        <v>28</v>
      </c>
      <c r="B40" s="66"/>
      <c r="C40" s="66"/>
      <c r="D40" s="23">
        <f t="shared" si="0"/>
        <v>0</v>
      </c>
      <c r="E40" s="23">
        <f t="shared" si="0"/>
        <v>0</v>
      </c>
      <c r="F40" s="21">
        <f t="shared" si="1"/>
        <v>0</v>
      </c>
      <c r="G40" s="64"/>
    </row>
    <row r="41" spans="1:9" x14ac:dyDescent="0.2">
      <c r="A41">
        <v>29</v>
      </c>
      <c r="B41" s="67"/>
      <c r="C41" s="67"/>
      <c r="D41" s="23">
        <f t="shared" si="0"/>
        <v>0</v>
      </c>
      <c r="E41" s="23">
        <f t="shared" si="0"/>
        <v>0</v>
      </c>
      <c r="F41" s="21">
        <f t="shared" si="1"/>
        <v>0</v>
      </c>
      <c r="G41" s="64"/>
      <c r="I41" s="59"/>
    </row>
    <row r="42" spans="1:9" x14ac:dyDescent="0.2">
      <c r="A42">
        <v>30</v>
      </c>
      <c r="B42" s="67"/>
      <c r="C42" s="67"/>
      <c r="D42" s="23">
        <f t="shared" si="0"/>
        <v>0</v>
      </c>
      <c r="E42" s="23">
        <f t="shared" si="0"/>
        <v>0</v>
      </c>
      <c r="F42" s="21">
        <f t="shared" si="1"/>
        <v>0</v>
      </c>
      <c r="G42" s="64"/>
    </row>
    <row r="43" spans="1:9" x14ac:dyDescent="0.2">
      <c r="B43" s="24"/>
      <c r="C43" s="24"/>
      <c r="D43" s="25"/>
      <c r="E43" s="25"/>
      <c r="F43" s="26"/>
      <c r="G43" s="27"/>
    </row>
    <row r="45" spans="1:9" x14ac:dyDescent="0.2">
      <c r="A45" s="59"/>
      <c r="B45" s="11"/>
      <c r="C45" s="11" t="s">
        <v>26</v>
      </c>
      <c r="F45">
        <f>SUM(F13:F43)</f>
        <v>0</v>
      </c>
    </row>
    <row r="46" spans="1:9" x14ac:dyDescent="0.2">
      <c r="B46" s="4"/>
      <c r="C46" s="11" t="s">
        <v>48</v>
      </c>
      <c r="F46">
        <f>'Année 2019'!G37</f>
        <v>0</v>
      </c>
    </row>
    <row r="47" spans="1:9" x14ac:dyDescent="0.2">
      <c r="B47" s="4"/>
      <c r="C47" s="11" t="s">
        <v>69</v>
      </c>
      <c r="F47">
        <f>mai!F47-F45</f>
        <v>210</v>
      </c>
    </row>
  </sheetData>
  <sheetProtection algorithmName="SHA-512" hashValue="YkUYg07ZQuMqpmYnpH8c3paeXlsAgB0cqlUthjWH54drutLUiHWi9dhWHR+L0RJ+sYsS7VkmMBozKaBF7rcPdw==" saltValue="LdV2pYJO0PwfBqmCBlARcw==" spinCount="100000" sheet="1" objects="1" scenarios="1" formatCells="0"/>
  <mergeCells count="2">
    <mergeCell ref="B11:F11"/>
    <mergeCell ref="G11:G12"/>
  </mergeCells>
  <conditionalFormatting sqref="F47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Feuil2!$A$1:$A$9</xm:f>
          </x14:formula1>
          <xm:sqref>G13:G43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pane ySplit="12" topLeftCell="A31" activePane="bottomLeft" state="frozen"/>
      <selection activeCell="C48" sqref="C48"/>
      <selection pane="bottomLeft" activeCell="C45" sqref="C45:F47"/>
    </sheetView>
  </sheetViews>
  <sheetFormatPr baseColWidth="10" defaultRowHeight="14.25" x14ac:dyDescent="0.2"/>
  <cols>
    <col min="1" max="1" width="11.25" customWidth="1"/>
    <col min="2" max="3" width="15.625" style="5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">
        <f>janvier!B1</f>
        <v>0</v>
      </c>
      <c r="C1" s="1"/>
      <c r="F1" s="1" t="s">
        <v>25</v>
      </c>
      <c r="G1" s="1">
        <f>janvier!G1</f>
        <v>0</v>
      </c>
    </row>
    <row r="2" spans="1:7" x14ac:dyDescent="0.2">
      <c r="A2" s="1" t="s">
        <v>55</v>
      </c>
      <c r="B2" s="5">
        <f>janvier!B2</f>
        <v>0</v>
      </c>
      <c r="F2" s="1" t="s">
        <v>1</v>
      </c>
      <c r="G2">
        <f>janvier!G2</f>
        <v>0</v>
      </c>
    </row>
    <row r="3" spans="1:7" x14ac:dyDescent="0.2">
      <c r="A3" s="1"/>
      <c r="F3" s="1"/>
    </row>
    <row r="4" spans="1:7" x14ac:dyDescent="0.2">
      <c r="A4" s="1" t="s">
        <v>2</v>
      </c>
      <c r="B4" s="5" t="s">
        <v>37</v>
      </c>
      <c r="C4" s="4" t="s">
        <v>4</v>
      </c>
      <c r="D4" s="2">
        <v>2016</v>
      </c>
      <c r="E4" s="2"/>
      <c r="F4" s="2">
        <f>+janvier!F4</f>
        <v>2019</v>
      </c>
      <c r="G4" s="2"/>
    </row>
    <row r="5" spans="1:7" x14ac:dyDescent="0.2">
      <c r="A5" s="1"/>
      <c r="C5" s="4"/>
      <c r="D5" s="2"/>
      <c r="E5" s="2"/>
      <c r="F5" s="2"/>
      <c r="G5" s="2"/>
    </row>
    <row r="6" spans="1:7" x14ac:dyDescent="0.2">
      <c r="A6" s="101" t="s">
        <v>56</v>
      </c>
      <c r="B6" s="105" t="s">
        <v>57</v>
      </c>
      <c r="C6" s="105"/>
      <c r="D6" s="105"/>
      <c r="E6" s="105"/>
      <c r="F6" s="105"/>
      <c r="G6" s="105"/>
    </row>
    <row r="7" spans="1:7" x14ac:dyDescent="0.2">
      <c r="A7" s="103"/>
      <c r="B7" s="105" t="s">
        <v>59</v>
      </c>
      <c r="C7" s="106"/>
      <c r="D7" s="105"/>
      <c r="E7" s="105"/>
      <c r="F7" s="105"/>
      <c r="G7" s="105"/>
    </row>
    <row r="8" spans="1:7" x14ac:dyDescent="0.2">
      <c r="A8" s="103"/>
      <c r="B8" s="105" t="s">
        <v>58</v>
      </c>
      <c r="C8" s="106"/>
      <c r="D8" s="105"/>
      <c r="E8" s="105"/>
      <c r="F8" s="105"/>
      <c r="G8" s="105"/>
    </row>
    <row r="9" spans="1:7" x14ac:dyDescent="0.2">
      <c r="A9" s="103"/>
      <c r="B9" s="105" t="s">
        <v>60</v>
      </c>
      <c r="C9" s="106"/>
      <c r="D9" s="105"/>
      <c r="E9" s="105"/>
      <c r="F9" s="105"/>
      <c r="G9" s="105"/>
    </row>
    <row r="10" spans="1:7" x14ac:dyDescent="0.2">
      <c r="A10" s="1"/>
      <c r="C10" s="4"/>
      <c r="D10" s="2"/>
      <c r="E10" s="2"/>
      <c r="F10" s="2"/>
      <c r="G10" s="2"/>
    </row>
    <row r="11" spans="1:7" ht="42" customHeight="1" x14ac:dyDescent="0.2">
      <c r="B11" s="183" t="s">
        <v>61</v>
      </c>
      <c r="C11" s="184"/>
      <c r="D11" s="184"/>
      <c r="E11" s="184"/>
      <c r="F11" s="184"/>
      <c r="G11" s="169" t="s">
        <v>23</v>
      </c>
    </row>
    <row r="12" spans="1:7" x14ac:dyDescent="0.2">
      <c r="B12" s="51" t="s">
        <v>5</v>
      </c>
      <c r="C12" s="51" t="s">
        <v>6</v>
      </c>
      <c r="D12" s="38"/>
      <c r="E12" s="38"/>
      <c r="F12" s="51" t="s">
        <v>7</v>
      </c>
      <c r="G12" s="182"/>
    </row>
    <row r="13" spans="1:7" x14ac:dyDescent="0.2">
      <c r="A13">
        <v>1</v>
      </c>
      <c r="B13" s="66"/>
      <c r="C13" s="66"/>
      <c r="D13" s="23">
        <f>IF(B13="O",0.5,0)</f>
        <v>0</v>
      </c>
      <c r="E13" s="23">
        <f>IF(C13="O",0.5,0)</f>
        <v>0</v>
      </c>
      <c r="F13" s="21">
        <f>D13+E13</f>
        <v>0</v>
      </c>
      <c r="G13" s="64"/>
    </row>
    <row r="14" spans="1:7" x14ac:dyDescent="0.2">
      <c r="A14">
        <v>2</v>
      </c>
      <c r="B14" s="66"/>
      <c r="C14" s="66"/>
      <c r="D14" s="23">
        <f t="shared" ref="D14:E43" si="0">IF(B14="O",0.5,0)</f>
        <v>0</v>
      </c>
      <c r="E14" s="23">
        <f t="shared" si="0"/>
        <v>0</v>
      </c>
      <c r="F14" s="21">
        <f t="shared" ref="F14:F43" si="1">D14+E14</f>
        <v>0</v>
      </c>
      <c r="G14" s="64"/>
    </row>
    <row r="15" spans="1:7" x14ac:dyDescent="0.2">
      <c r="A15">
        <v>3</v>
      </c>
      <c r="B15" s="66"/>
      <c r="C15" s="66"/>
      <c r="D15" s="23">
        <f t="shared" si="0"/>
        <v>0</v>
      </c>
      <c r="E15" s="23">
        <f t="shared" si="0"/>
        <v>0</v>
      </c>
      <c r="F15" s="21">
        <f t="shared" si="1"/>
        <v>0</v>
      </c>
      <c r="G15" s="64"/>
    </row>
    <row r="16" spans="1:7" x14ac:dyDescent="0.2">
      <c r="A16">
        <v>4</v>
      </c>
      <c r="B16" s="66"/>
      <c r="C16" s="66"/>
      <c r="D16" s="23">
        <f t="shared" si="0"/>
        <v>0</v>
      </c>
      <c r="E16" s="23">
        <f t="shared" si="0"/>
        <v>0</v>
      </c>
      <c r="F16" s="21">
        <f t="shared" si="1"/>
        <v>0</v>
      </c>
      <c r="G16" s="64"/>
    </row>
    <row r="17" spans="1:7" x14ac:dyDescent="0.2">
      <c r="A17">
        <v>5</v>
      </c>
      <c r="B17" s="66"/>
      <c r="C17" s="66"/>
      <c r="D17" s="23">
        <f t="shared" si="0"/>
        <v>0</v>
      </c>
      <c r="E17" s="23">
        <f t="shared" si="0"/>
        <v>0</v>
      </c>
      <c r="F17" s="21">
        <f t="shared" si="1"/>
        <v>0</v>
      </c>
      <c r="G17" s="64"/>
    </row>
    <row r="18" spans="1:7" x14ac:dyDescent="0.2">
      <c r="A18">
        <v>6</v>
      </c>
      <c r="B18" s="67"/>
      <c r="C18" s="67"/>
      <c r="D18" s="23">
        <f t="shared" si="0"/>
        <v>0</v>
      </c>
      <c r="E18" s="23">
        <f t="shared" si="0"/>
        <v>0</v>
      </c>
      <c r="F18" s="21">
        <f t="shared" si="1"/>
        <v>0</v>
      </c>
      <c r="G18" s="64"/>
    </row>
    <row r="19" spans="1:7" x14ac:dyDescent="0.2">
      <c r="A19">
        <v>7</v>
      </c>
      <c r="B19" s="67"/>
      <c r="C19" s="67"/>
      <c r="D19" s="23">
        <f t="shared" si="0"/>
        <v>0</v>
      </c>
      <c r="E19" s="23">
        <f t="shared" si="0"/>
        <v>0</v>
      </c>
      <c r="F19" s="21">
        <f t="shared" si="1"/>
        <v>0</v>
      </c>
      <c r="G19" s="64"/>
    </row>
    <row r="20" spans="1:7" x14ac:dyDescent="0.2">
      <c r="A20">
        <v>8</v>
      </c>
      <c r="B20" s="66"/>
      <c r="C20" s="66"/>
      <c r="D20" s="23">
        <f t="shared" si="0"/>
        <v>0</v>
      </c>
      <c r="E20" s="23">
        <f t="shared" si="0"/>
        <v>0</v>
      </c>
      <c r="F20" s="21">
        <f t="shared" si="1"/>
        <v>0</v>
      </c>
      <c r="G20" s="64"/>
    </row>
    <row r="21" spans="1:7" x14ac:dyDescent="0.2">
      <c r="A21">
        <v>9</v>
      </c>
      <c r="B21" s="66"/>
      <c r="C21" s="66"/>
      <c r="D21" s="23">
        <f t="shared" si="0"/>
        <v>0</v>
      </c>
      <c r="E21" s="23">
        <f t="shared" si="0"/>
        <v>0</v>
      </c>
      <c r="F21" s="21">
        <f t="shared" si="1"/>
        <v>0</v>
      </c>
      <c r="G21" s="64"/>
    </row>
    <row r="22" spans="1:7" x14ac:dyDescent="0.2">
      <c r="A22">
        <v>10</v>
      </c>
      <c r="B22" s="66"/>
      <c r="C22" s="66"/>
      <c r="D22" s="23">
        <f t="shared" si="0"/>
        <v>0</v>
      </c>
      <c r="E22" s="23">
        <f t="shared" si="0"/>
        <v>0</v>
      </c>
      <c r="F22" s="21">
        <f t="shared" si="1"/>
        <v>0</v>
      </c>
      <c r="G22" s="64"/>
    </row>
    <row r="23" spans="1:7" x14ac:dyDescent="0.2">
      <c r="A23">
        <v>11</v>
      </c>
      <c r="B23" s="66"/>
      <c r="C23" s="66"/>
      <c r="D23" s="23">
        <f t="shared" si="0"/>
        <v>0</v>
      </c>
      <c r="E23" s="23">
        <f t="shared" si="0"/>
        <v>0</v>
      </c>
      <c r="F23" s="21">
        <f t="shared" si="1"/>
        <v>0</v>
      </c>
      <c r="G23" s="64"/>
    </row>
    <row r="24" spans="1:7" x14ac:dyDescent="0.2">
      <c r="A24">
        <v>12</v>
      </c>
      <c r="B24" s="66"/>
      <c r="C24" s="66"/>
      <c r="D24" s="23">
        <f t="shared" si="0"/>
        <v>0</v>
      </c>
      <c r="E24" s="23">
        <f t="shared" si="0"/>
        <v>0</v>
      </c>
      <c r="F24" s="21">
        <f t="shared" si="1"/>
        <v>0</v>
      </c>
      <c r="G24" s="64"/>
    </row>
    <row r="25" spans="1:7" x14ac:dyDescent="0.2">
      <c r="A25">
        <v>13</v>
      </c>
      <c r="B25" s="67"/>
      <c r="C25" s="67"/>
      <c r="D25" s="23">
        <f t="shared" si="0"/>
        <v>0</v>
      </c>
      <c r="E25" s="23">
        <f t="shared" si="0"/>
        <v>0</v>
      </c>
      <c r="F25" s="21">
        <f t="shared" si="1"/>
        <v>0</v>
      </c>
      <c r="G25" s="64"/>
    </row>
    <row r="26" spans="1:7" x14ac:dyDescent="0.2">
      <c r="A26">
        <v>14</v>
      </c>
      <c r="B26" s="123"/>
      <c r="C26" s="123"/>
      <c r="D26" s="23">
        <f t="shared" si="0"/>
        <v>0</v>
      </c>
      <c r="E26" s="23">
        <f t="shared" si="0"/>
        <v>0</v>
      </c>
      <c r="F26" s="21">
        <f t="shared" si="1"/>
        <v>0</v>
      </c>
      <c r="G26" s="64"/>
    </row>
    <row r="27" spans="1:7" x14ac:dyDescent="0.2">
      <c r="A27">
        <v>15</v>
      </c>
      <c r="B27" s="66"/>
      <c r="C27" s="66"/>
      <c r="D27" s="23">
        <f t="shared" si="0"/>
        <v>0</v>
      </c>
      <c r="E27" s="23">
        <f t="shared" si="0"/>
        <v>0</v>
      </c>
      <c r="F27" s="21">
        <f t="shared" si="1"/>
        <v>0</v>
      </c>
      <c r="G27" s="64"/>
    </row>
    <row r="28" spans="1:7" x14ac:dyDescent="0.2">
      <c r="A28">
        <v>16</v>
      </c>
      <c r="B28" s="66"/>
      <c r="C28" s="66"/>
      <c r="D28" s="23">
        <f t="shared" si="0"/>
        <v>0</v>
      </c>
      <c r="E28" s="23">
        <f t="shared" si="0"/>
        <v>0</v>
      </c>
      <c r="F28" s="21">
        <f t="shared" si="1"/>
        <v>0</v>
      </c>
      <c r="G28" s="64"/>
    </row>
    <row r="29" spans="1:7" x14ac:dyDescent="0.2">
      <c r="A29">
        <v>17</v>
      </c>
      <c r="B29" s="66"/>
      <c r="C29" s="66"/>
      <c r="D29" s="23">
        <f t="shared" si="0"/>
        <v>0</v>
      </c>
      <c r="E29" s="23">
        <f t="shared" si="0"/>
        <v>0</v>
      </c>
      <c r="F29" s="21">
        <f t="shared" si="1"/>
        <v>0</v>
      </c>
      <c r="G29" s="64"/>
    </row>
    <row r="30" spans="1:7" x14ac:dyDescent="0.2">
      <c r="A30">
        <v>18</v>
      </c>
      <c r="B30" s="66"/>
      <c r="C30" s="66"/>
      <c r="D30" s="23">
        <f t="shared" si="0"/>
        <v>0</v>
      </c>
      <c r="E30" s="23">
        <f t="shared" si="0"/>
        <v>0</v>
      </c>
      <c r="F30" s="21">
        <f t="shared" si="1"/>
        <v>0</v>
      </c>
      <c r="G30" s="64"/>
    </row>
    <row r="31" spans="1:7" x14ac:dyDescent="0.2">
      <c r="A31">
        <v>19</v>
      </c>
      <c r="B31" s="66"/>
      <c r="C31" s="66"/>
      <c r="D31" s="23">
        <f t="shared" si="0"/>
        <v>0</v>
      </c>
      <c r="E31" s="23">
        <f t="shared" si="0"/>
        <v>0</v>
      </c>
      <c r="F31" s="21">
        <f t="shared" si="1"/>
        <v>0</v>
      </c>
      <c r="G31" s="64"/>
    </row>
    <row r="32" spans="1:7" x14ac:dyDescent="0.2">
      <c r="A32">
        <v>20</v>
      </c>
      <c r="B32" s="67"/>
      <c r="C32" s="67"/>
      <c r="D32" s="23">
        <f t="shared" si="0"/>
        <v>0</v>
      </c>
      <c r="E32" s="23">
        <f t="shared" si="0"/>
        <v>0</v>
      </c>
      <c r="F32" s="21">
        <f t="shared" si="1"/>
        <v>0</v>
      </c>
      <c r="G32" s="64"/>
    </row>
    <row r="33" spans="1:9" x14ac:dyDescent="0.2">
      <c r="A33">
        <v>21</v>
      </c>
      <c r="B33" s="67"/>
      <c r="C33" s="67"/>
      <c r="D33" s="23">
        <f t="shared" si="0"/>
        <v>0</v>
      </c>
      <c r="E33" s="23">
        <f t="shared" si="0"/>
        <v>0</v>
      </c>
      <c r="F33" s="21">
        <f t="shared" si="1"/>
        <v>0</v>
      </c>
      <c r="G33" s="64"/>
    </row>
    <row r="34" spans="1:9" x14ac:dyDescent="0.2">
      <c r="A34">
        <v>22</v>
      </c>
      <c r="B34" s="66"/>
      <c r="C34" s="66"/>
      <c r="D34" s="23">
        <f t="shared" si="0"/>
        <v>0</v>
      </c>
      <c r="E34" s="23">
        <f t="shared" si="0"/>
        <v>0</v>
      </c>
      <c r="F34" s="21">
        <f t="shared" si="1"/>
        <v>0</v>
      </c>
      <c r="G34" s="64"/>
    </row>
    <row r="35" spans="1:9" x14ac:dyDescent="0.2">
      <c r="A35">
        <v>23</v>
      </c>
      <c r="B35" s="66"/>
      <c r="C35" s="66"/>
      <c r="D35" s="23">
        <f t="shared" si="0"/>
        <v>0</v>
      </c>
      <c r="E35" s="23">
        <f t="shared" si="0"/>
        <v>0</v>
      </c>
      <c r="F35" s="21">
        <f t="shared" si="1"/>
        <v>0</v>
      </c>
      <c r="G35" s="64"/>
    </row>
    <row r="36" spans="1:9" x14ac:dyDescent="0.2">
      <c r="A36">
        <v>24</v>
      </c>
      <c r="B36" s="66"/>
      <c r="C36" s="66"/>
      <c r="D36" s="23">
        <f t="shared" si="0"/>
        <v>0</v>
      </c>
      <c r="E36" s="23">
        <f t="shared" si="0"/>
        <v>0</v>
      </c>
      <c r="F36" s="21">
        <f t="shared" si="1"/>
        <v>0</v>
      </c>
      <c r="G36" s="64"/>
    </row>
    <row r="37" spans="1:9" x14ac:dyDescent="0.2">
      <c r="A37">
        <v>25</v>
      </c>
      <c r="B37" s="66"/>
      <c r="C37" s="66"/>
      <c r="D37" s="23">
        <f t="shared" si="0"/>
        <v>0</v>
      </c>
      <c r="E37" s="23">
        <f t="shared" si="0"/>
        <v>0</v>
      </c>
      <c r="F37" s="21">
        <f t="shared" si="1"/>
        <v>0</v>
      </c>
      <c r="G37" s="64"/>
    </row>
    <row r="38" spans="1:9" x14ac:dyDescent="0.2">
      <c r="A38">
        <v>26</v>
      </c>
      <c r="B38" s="66"/>
      <c r="C38" s="66"/>
      <c r="D38" s="23">
        <f t="shared" si="0"/>
        <v>0</v>
      </c>
      <c r="E38" s="23">
        <f t="shared" si="0"/>
        <v>0</v>
      </c>
      <c r="F38" s="21">
        <f t="shared" si="1"/>
        <v>0</v>
      </c>
      <c r="G38" s="64"/>
    </row>
    <row r="39" spans="1:9" x14ac:dyDescent="0.2">
      <c r="A39">
        <v>27</v>
      </c>
      <c r="B39" s="67"/>
      <c r="C39" s="67"/>
      <c r="D39" s="23">
        <f t="shared" si="0"/>
        <v>0</v>
      </c>
      <c r="E39" s="23">
        <f t="shared" si="0"/>
        <v>0</v>
      </c>
      <c r="F39" s="21">
        <f t="shared" si="1"/>
        <v>0</v>
      </c>
      <c r="G39" s="64"/>
    </row>
    <row r="40" spans="1:9" x14ac:dyDescent="0.2">
      <c r="A40">
        <v>28</v>
      </c>
      <c r="B40" s="67"/>
      <c r="C40" s="67"/>
      <c r="D40" s="23">
        <f t="shared" si="0"/>
        <v>0</v>
      </c>
      <c r="E40" s="23">
        <f t="shared" si="0"/>
        <v>0</v>
      </c>
      <c r="F40" s="21">
        <f t="shared" si="1"/>
        <v>0</v>
      </c>
      <c r="G40" s="64"/>
    </row>
    <row r="41" spans="1:9" x14ac:dyDescent="0.2">
      <c r="A41">
        <v>29</v>
      </c>
      <c r="B41" s="66"/>
      <c r="C41" s="66"/>
      <c r="D41" s="23">
        <f t="shared" si="0"/>
        <v>0</v>
      </c>
      <c r="E41" s="23">
        <f t="shared" si="0"/>
        <v>0</v>
      </c>
      <c r="F41" s="21">
        <f t="shared" si="1"/>
        <v>0</v>
      </c>
      <c r="G41" s="64"/>
      <c r="I41" s="59"/>
    </row>
    <row r="42" spans="1:9" x14ac:dyDescent="0.2">
      <c r="A42">
        <v>30</v>
      </c>
      <c r="B42" s="66"/>
      <c r="C42" s="66"/>
      <c r="D42" s="23">
        <f t="shared" si="0"/>
        <v>0</v>
      </c>
      <c r="E42" s="23">
        <f t="shared" si="0"/>
        <v>0</v>
      </c>
      <c r="F42" s="21">
        <f t="shared" si="1"/>
        <v>0</v>
      </c>
      <c r="G42" s="64"/>
    </row>
    <row r="43" spans="1:9" x14ac:dyDescent="0.2">
      <c r="A43">
        <v>31</v>
      </c>
      <c r="B43" s="68"/>
      <c r="C43" s="68"/>
      <c r="D43" s="25">
        <f t="shared" si="0"/>
        <v>0</v>
      </c>
      <c r="E43" s="25">
        <f t="shared" si="0"/>
        <v>0</v>
      </c>
      <c r="F43" s="26">
        <f t="shared" si="1"/>
        <v>0</v>
      </c>
      <c r="G43" s="65"/>
    </row>
    <row r="45" spans="1:9" x14ac:dyDescent="0.2">
      <c r="A45" s="59"/>
      <c r="B45" s="11"/>
      <c r="C45" s="11" t="s">
        <v>26</v>
      </c>
      <c r="F45">
        <f>SUM(F13:F43)</f>
        <v>0</v>
      </c>
    </row>
    <row r="46" spans="1:9" x14ac:dyDescent="0.2">
      <c r="B46" s="4"/>
      <c r="C46" s="11" t="s">
        <v>49</v>
      </c>
      <c r="F46">
        <f>'Année 2019'!H37</f>
        <v>0</v>
      </c>
    </row>
    <row r="47" spans="1:9" x14ac:dyDescent="0.2">
      <c r="B47" s="4"/>
      <c r="C47" s="11" t="s">
        <v>69</v>
      </c>
      <c r="F47">
        <f>juin!F47-F45</f>
        <v>210</v>
      </c>
    </row>
  </sheetData>
  <sheetProtection algorithmName="SHA-512" hashValue="T0nYsMRrS+i98Sdj5ZBAEnZwVQA8T9Vz/OfO9NhuHAxRB0H1j/9gawG/9HXa0djoXWa9ovwHpV2fZDpyQAsnhA==" saltValue="FTao6xdZsfUpNRBF65/kzg==" spinCount="100000" sheet="1" objects="1" scenarios="1" formatCells="0"/>
  <mergeCells count="2">
    <mergeCell ref="B11:F11"/>
    <mergeCell ref="G11:G12"/>
  </mergeCells>
  <conditionalFormatting sqref="F47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Feuil2!$A$1:$A$9</xm:f>
          </x14:formula1>
          <xm:sqref>G13:G43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pane ySplit="12" topLeftCell="A31" activePane="bottomLeft" state="frozen"/>
      <selection activeCell="C48" sqref="C48"/>
      <selection pane="bottomLeft" activeCell="C45" sqref="C45:F47"/>
    </sheetView>
  </sheetViews>
  <sheetFormatPr baseColWidth="10" defaultRowHeight="14.25" x14ac:dyDescent="0.2"/>
  <cols>
    <col min="1" max="1" width="11.25" customWidth="1"/>
    <col min="2" max="3" width="15.625" style="5" customWidth="1"/>
    <col min="4" max="5" width="11" hidden="1" customWidth="1"/>
    <col min="6" max="6" width="15.625" customWidth="1"/>
    <col min="7" max="7" width="21.625" customWidth="1"/>
  </cols>
  <sheetData>
    <row r="1" spans="1:7" x14ac:dyDescent="0.2">
      <c r="A1" s="1" t="s">
        <v>0</v>
      </c>
      <c r="B1" s="5">
        <f>janvier!B1</f>
        <v>0</v>
      </c>
      <c r="C1" s="1"/>
      <c r="F1" s="1" t="s">
        <v>25</v>
      </c>
      <c r="G1" s="1">
        <f>janvier!G1</f>
        <v>0</v>
      </c>
    </row>
    <row r="2" spans="1:7" x14ac:dyDescent="0.2">
      <c r="A2" s="1" t="s">
        <v>55</v>
      </c>
      <c r="B2" s="5">
        <f>janvier!B2</f>
        <v>0</v>
      </c>
      <c r="F2" s="1" t="s">
        <v>1</v>
      </c>
      <c r="G2">
        <f>janvier!G2</f>
        <v>0</v>
      </c>
    </row>
    <row r="3" spans="1:7" x14ac:dyDescent="0.2">
      <c r="A3" s="1"/>
      <c r="F3" s="1"/>
    </row>
    <row r="4" spans="1:7" x14ac:dyDescent="0.2">
      <c r="A4" s="1" t="s">
        <v>2</v>
      </c>
      <c r="B4" s="5" t="s">
        <v>38</v>
      </c>
      <c r="C4" s="4" t="s">
        <v>4</v>
      </c>
      <c r="D4" s="2">
        <v>2016</v>
      </c>
      <c r="E4" s="2"/>
      <c r="F4" s="2">
        <f>janvier!F4</f>
        <v>2019</v>
      </c>
      <c r="G4" s="2"/>
    </row>
    <row r="5" spans="1:7" x14ac:dyDescent="0.2">
      <c r="A5" s="1"/>
      <c r="C5" s="4"/>
      <c r="D5" s="2"/>
      <c r="E5" s="2"/>
      <c r="F5" s="2"/>
      <c r="G5" s="2"/>
    </row>
    <row r="6" spans="1:7" x14ac:dyDescent="0.2">
      <c r="A6" s="101" t="s">
        <v>56</v>
      </c>
      <c r="B6" s="105" t="s">
        <v>57</v>
      </c>
      <c r="C6" s="105"/>
      <c r="D6" s="105"/>
      <c r="E6" s="105"/>
      <c r="F6" s="105"/>
      <c r="G6" s="105"/>
    </row>
    <row r="7" spans="1:7" x14ac:dyDescent="0.2">
      <c r="A7" s="103"/>
      <c r="B7" s="105" t="s">
        <v>59</v>
      </c>
      <c r="C7" s="106"/>
      <c r="D7" s="105"/>
      <c r="E7" s="105"/>
      <c r="F7" s="105"/>
      <c r="G7" s="105"/>
    </row>
    <row r="8" spans="1:7" x14ac:dyDescent="0.2">
      <c r="A8" s="103"/>
      <c r="B8" s="105" t="s">
        <v>58</v>
      </c>
      <c r="C8" s="106"/>
      <c r="D8" s="105"/>
      <c r="E8" s="105"/>
      <c r="F8" s="105"/>
      <c r="G8" s="105"/>
    </row>
    <row r="9" spans="1:7" x14ac:dyDescent="0.2">
      <c r="A9" s="103"/>
      <c r="B9" s="105" t="s">
        <v>60</v>
      </c>
      <c r="C9" s="106"/>
      <c r="D9" s="105"/>
      <c r="E9" s="105"/>
      <c r="F9" s="105"/>
      <c r="G9" s="105"/>
    </row>
    <row r="10" spans="1:7" x14ac:dyDescent="0.2">
      <c r="A10" s="1"/>
      <c r="C10" s="4"/>
      <c r="D10" s="2"/>
      <c r="E10" s="2"/>
      <c r="F10" s="2"/>
      <c r="G10" s="2"/>
    </row>
    <row r="11" spans="1:7" ht="42" customHeight="1" x14ac:dyDescent="0.2">
      <c r="B11" s="183" t="s">
        <v>61</v>
      </c>
      <c r="C11" s="184"/>
      <c r="D11" s="184"/>
      <c r="E11" s="184"/>
      <c r="F11" s="184"/>
      <c r="G11" s="169" t="s">
        <v>23</v>
      </c>
    </row>
    <row r="12" spans="1:7" x14ac:dyDescent="0.2">
      <c r="B12" s="51" t="s">
        <v>5</v>
      </c>
      <c r="C12" s="51" t="s">
        <v>6</v>
      </c>
      <c r="D12" s="38"/>
      <c r="E12" s="38"/>
      <c r="F12" s="51" t="s">
        <v>7</v>
      </c>
      <c r="G12" s="182"/>
    </row>
    <row r="13" spans="1:7" x14ac:dyDescent="0.2">
      <c r="A13">
        <v>1</v>
      </c>
      <c r="B13" s="66"/>
      <c r="C13" s="66"/>
      <c r="D13" s="23">
        <f>IF(B13="O",0.5,0)</f>
        <v>0</v>
      </c>
      <c r="E13" s="23">
        <f>IF(C13="O",0.5,0)</f>
        <v>0</v>
      </c>
      <c r="F13" s="21">
        <f>D13+E13</f>
        <v>0</v>
      </c>
      <c r="G13" s="64"/>
    </row>
    <row r="14" spans="1:7" x14ac:dyDescent="0.2">
      <c r="A14">
        <v>2</v>
      </c>
      <c r="B14" s="66"/>
      <c r="C14" s="66"/>
      <c r="D14" s="23">
        <f t="shared" ref="D14:E43" si="0">IF(B14="O",0.5,0)</f>
        <v>0</v>
      </c>
      <c r="E14" s="23">
        <f t="shared" si="0"/>
        <v>0</v>
      </c>
      <c r="F14" s="21">
        <f t="shared" ref="F14:F43" si="1">D14+E14</f>
        <v>0</v>
      </c>
      <c r="G14" s="64"/>
    </row>
    <row r="15" spans="1:7" x14ac:dyDescent="0.2">
      <c r="A15">
        <v>3</v>
      </c>
      <c r="B15" s="67"/>
      <c r="C15" s="67"/>
      <c r="D15" s="23">
        <f t="shared" si="0"/>
        <v>0</v>
      </c>
      <c r="E15" s="23">
        <f t="shared" si="0"/>
        <v>0</v>
      </c>
      <c r="F15" s="21">
        <f t="shared" si="1"/>
        <v>0</v>
      </c>
      <c r="G15" s="64"/>
    </row>
    <row r="16" spans="1:7" x14ac:dyDescent="0.2">
      <c r="A16">
        <v>4</v>
      </c>
      <c r="B16" s="67"/>
      <c r="C16" s="67"/>
      <c r="D16" s="23">
        <f t="shared" si="0"/>
        <v>0</v>
      </c>
      <c r="E16" s="23">
        <f t="shared" si="0"/>
        <v>0</v>
      </c>
      <c r="F16" s="21">
        <f t="shared" si="1"/>
        <v>0</v>
      </c>
      <c r="G16" s="64"/>
    </row>
    <row r="17" spans="1:7" x14ac:dyDescent="0.2">
      <c r="A17">
        <v>5</v>
      </c>
      <c r="B17" s="67"/>
      <c r="C17" s="67"/>
      <c r="D17" s="23">
        <f t="shared" si="0"/>
        <v>0</v>
      </c>
      <c r="E17" s="23">
        <f t="shared" si="0"/>
        <v>0</v>
      </c>
      <c r="F17" s="21">
        <f t="shared" si="1"/>
        <v>0</v>
      </c>
      <c r="G17" s="64"/>
    </row>
    <row r="18" spans="1:7" x14ac:dyDescent="0.2">
      <c r="A18">
        <v>6</v>
      </c>
      <c r="B18" s="66"/>
      <c r="C18" s="66"/>
      <c r="D18" s="23">
        <f t="shared" si="0"/>
        <v>0</v>
      </c>
      <c r="E18" s="23">
        <f t="shared" si="0"/>
        <v>0</v>
      </c>
      <c r="F18" s="21">
        <f t="shared" si="1"/>
        <v>0</v>
      </c>
      <c r="G18" s="64"/>
    </row>
    <row r="19" spans="1:7" x14ac:dyDescent="0.2">
      <c r="A19">
        <v>7</v>
      </c>
      <c r="B19" s="66"/>
      <c r="C19" s="66"/>
      <c r="D19" s="23">
        <f t="shared" si="0"/>
        <v>0</v>
      </c>
      <c r="E19" s="23">
        <f t="shared" si="0"/>
        <v>0</v>
      </c>
      <c r="F19" s="21">
        <f t="shared" si="1"/>
        <v>0</v>
      </c>
      <c r="G19" s="64"/>
    </row>
    <row r="20" spans="1:7" x14ac:dyDescent="0.2">
      <c r="A20">
        <v>8</v>
      </c>
      <c r="B20" s="66"/>
      <c r="C20" s="66"/>
      <c r="D20" s="23">
        <f t="shared" si="0"/>
        <v>0</v>
      </c>
      <c r="E20" s="23">
        <f t="shared" si="0"/>
        <v>0</v>
      </c>
      <c r="F20" s="21">
        <f t="shared" si="1"/>
        <v>0</v>
      </c>
      <c r="G20" s="64"/>
    </row>
    <row r="21" spans="1:7" x14ac:dyDescent="0.2">
      <c r="A21">
        <v>9</v>
      </c>
      <c r="B21" s="66"/>
      <c r="C21" s="66"/>
      <c r="D21" s="23">
        <f t="shared" si="0"/>
        <v>0</v>
      </c>
      <c r="E21" s="23">
        <f t="shared" si="0"/>
        <v>0</v>
      </c>
      <c r="F21" s="21">
        <f t="shared" si="1"/>
        <v>0</v>
      </c>
      <c r="G21" s="64"/>
    </row>
    <row r="22" spans="1:7" x14ac:dyDescent="0.2">
      <c r="A22">
        <v>10</v>
      </c>
      <c r="B22" s="67"/>
      <c r="C22" s="67"/>
      <c r="D22" s="23">
        <f t="shared" si="0"/>
        <v>0</v>
      </c>
      <c r="E22" s="23">
        <f t="shared" si="0"/>
        <v>0</v>
      </c>
      <c r="F22" s="21">
        <f t="shared" si="1"/>
        <v>0</v>
      </c>
      <c r="G22" s="64"/>
    </row>
    <row r="23" spans="1:7" x14ac:dyDescent="0.2">
      <c r="A23">
        <v>11</v>
      </c>
      <c r="B23" s="67"/>
      <c r="C23" s="67"/>
      <c r="D23" s="23">
        <f t="shared" si="0"/>
        <v>0</v>
      </c>
      <c r="E23" s="23">
        <f t="shared" si="0"/>
        <v>0</v>
      </c>
      <c r="F23" s="21">
        <f t="shared" si="1"/>
        <v>0</v>
      </c>
      <c r="G23" s="64"/>
    </row>
    <row r="24" spans="1:7" x14ac:dyDescent="0.2">
      <c r="A24">
        <v>12</v>
      </c>
      <c r="B24" s="66"/>
      <c r="C24" s="66"/>
      <c r="D24" s="23">
        <f t="shared" si="0"/>
        <v>0</v>
      </c>
      <c r="E24" s="23">
        <f t="shared" si="0"/>
        <v>0</v>
      </c>
      <c r="F24" s="21">
        <f t="shared" si="1"/>
        <v>0</v>
      </c>
      <c r="G24" s="64"/>
    </row>
    <row r="25" spans="1:7" x14ac:dyDescent="0.2">
      <c r="A25">
        <v>13</v>
      </c>
      <c r="B25" s="66"/>
      <c r="C25" s="66"/>
      <c r="D25" s="23">
        <f t="shared" si="0"/>
        <v>0</v>
      </c>
      <c r="E25" s="23">
        <f t="shared" si="0"/>
        <v>0</v>
      </c>
      <c r="F25" s="21">
        <f t="shared" si="1"/>
        <v>0</v>
      </c>
      <c r="G25" s="64"/>
    </row>
    <row r="26" spans="1:7" x14ac:dyDescent="0.2">
      <c r="A26">
        <v>14</v>
      </c>
      <c r="B26" s="66"/>
      <c r="C26" s="66"/>
      <c r="D26" s="23">
        <f t="shared" si="0"/>
        <v>0</v>
      </c>
      <c r="E26" s="23">
        <f t="shared" si="0"/>
        <v>0</v>
      </c>
      <c r="F26" s="21">
        <f t="shared" si="1"/>
        <v>0</v>
      </c>
      <c r="G26" s="64"/>
    </row>
    <row r="27" spans="1:7" x14ac:dyDescent="0.2">
      <c r="A27">
        <v>15</v>
      </c>
      <c r="B27" s="60"/>
      <c r="C27" s="60"/>
      <c r="D27" s="23">
        <f t="shared" si="0"/>
        <v>0</v>
      </c>
      <c r="E27" s="23">
        <f t="shared" si="0"/>
        <v>0</v>
      </c>
      <c r="F27" s="21">
        <f t="shared" si="1"/>
        <v>0</v>
      </c>
      <c r="G27" s="64"/>
    </row>
    <row r="28" spans="1:7" x14ac:dyDescent="0.2">
      <c r="A28">
        <v>16</v>
      </c>
      <c r="B28" s="66"/>
      <c r="C28" s="66"/>
      <c r="D28" s="23">
        <f t="shared" si="0"/>
        <v>0</v>
      </c>
      <c r="E28" s="23">
        <f t="shared" si="0"/>
        <v>0</v>
      </c>
      <c r="F28" s="21">
        <f t="shared" si="1"/>
        <v>0</v>
      </c>
      <c r="G28" s="64"/>
    </row>
    <row r="29" spans="1:7" x14ac:dyDescent="0.2">
      <c r="A29">
        <v>17</v>
      </c>
      <c r="B29" s="67"/>
      <c r="C29" s="67"/>
      <c r="D29" s="23">
        <f t="shared" si="0"/>
        <v>0</v>
      </c>
      <c r="E29" s="23">
        <f t="shared" si="0"/>
        <v>0</v>
      </c>
      <c r="F29" s="21">
        <f t="shared" si="1"/>
        <v>0</v>
      </c>
      <c r="G29" s="64"/>
    </row>
    <row r="30" spans="1:7" x14ac:dyDescent="0.2">
      <c r="A30">
        <v>18</v>
      </c>
      <c r="B30" s="67"/>
      <c r="C30" s="67"/>
      <c r="D30" s="23">
        <f t="shared" si="0"/>
        <v>0</v>
      </c>
      <c r="E30" s="23">
        <f t="shared" si="0"/>
        <v>0</v>
      </c>
      <c r="F30" s="21">
        <f t="shared" si="1"/>
        <v>0</v>
      </c>
      <c r="G30" s="64"/>
    </row>
    <row r="31" spans="1:7" x14ac:dyDescent="0.2">
      <c r="A31">
        <v>19</v>
      </c>
      <c r="B31" s="66"/>
      <c r="C31" s="66"/>
      <c r="D31" s="23">
        <f t="shared" si="0"/>
        <v>0</v>
      </c>
      <c r="E31" s="23">
        <f t="shared" si="0"/>
        <v>0</v>
      </c>
      <c r="F31" s="21">
        <f t="shared" si="1"/>
        <v>0</v>
      </c>
      <c r="G31" s="64"/>
    </row>
    <row r="32" spans="1:7" x14ac:dyDescent="0.2">
      <c r="A32">
        <v>20</v>
      </c>
      <c r="B32" s="66"/>
      <c r="C32" s="66"/>
      <c r="D32" s="23">
        <f t="shared" si="0"/>
        <v>0</v>
      </c>
      <c r="E32" s="23">
        <f t="shared" si="0"/>
        <v>0</v>
      </c>
      <c r="F32" s="21">
        <f t="shared" si="1"/>
        <v>0</v>
      </c>
      <c r="G32" s="64"/>
    </row>
    <row r="33" spans="1:9" x14ac:dyDescent="0.2">
      <c r="A33">
        <v>21</v>
      </c>
      <c r="B33" s="66"/>
      <c r="C33" s="66"/>
      <c r="D33" s="23">
        <f t="shared" si="0"/>
        <v>0</v>
      </c>
      <c r="E33" s="23">
        <f t="shared" si="0"/>
        <v>0</v>
      </c>
      <c r="F33" s="21">
        <f t="shared" si="1"/>
        <v>0</v>
      </c>
      <c r="G33" s="64"/>
    </row>
    <row r="34" spans="1:9" x14ac:dyDescent="0.2">
      <c r="A34">
        <v>22</v>
      </c>
      <c r="B34" s="66"/>
      <c r="C34" s="66"/>
      <c r="D34" s="23">
        <f t="shared" si="0"/>
        <v>0</v>
      </c>
      <c r="E34" s="23">
        <f t="shared" si="0"/>
        <v>0</v>
      </c>
      <c r="F34" s="21">
        <f t="shared" si="1"/>
        <v>0</v>
      </c>
      <c r="G34" s="64"/>
    </row>
    <row r="35" spans="1:9" x14ac:dyDescent="0.2">
      <c r="A35">
        <v>23</v>
      </c>
      <c r="B35" s="66"/>
      <c r="C35" s="66"/>
      <c r="D35" s="23">
        <f t="shared" si="0"/>
        <v>0</v>
      </c>
      <c r="E35" s="23">
        <f t="shared" si="0"/>
        <v>0</v>
      </c>
      <c r="F35" s="21">
        <f t="shared" si="1"/>
        <v>0</v>
      </c>
      <c r="G35" s="64"/>
    </row>
    <row r="36" spans="1:9" x14ac:dyDescent="0.2">
      <c r="A36">
        <v>24</v>
      </c>
      <c r="B36" s="67"/>
      <c r="C36" s="67"/>
      <c r="D36" s="23">
        <f t="shared" si="0"/>
        <v>0</v>
      </c>
      <c r="E36" s="23">
        <f t="shared" si="0"/>
        <v>0</v>
      </c>
      <c r="F36" s="21">
        <f t="shared" si="1"/>
        <v>0</v>
      </c>
      <c r="G36" s="64"/>
    </row>
    <row r="37" spans="1:9" x14ac:dyDescent="0.2">
      <c r="A37">
        <v>25</v>
      </c>
      <c r="B37" s="67"/>
      <c r="C37" s="67"/>
      <c r="D37" s="23">
        <f t="shared" si="0"/>
        <v>0</v>
      </c>
      <c r="E37" s="23">
        <f t="shared" si="0"/>
        <v>0</v>
      </c>
      <c r="F37" s="21">
        <f t="shared" si="1"/>
        <v>0</v>
      </c>
      <c r="G37" s="64"/>
    </row>
    <row r="38" spans="1:9" x14ac:dyDescent="0.2">
      <c r="A38">
        <v>26</v>
      </c>
      <c r="B38" s="66"/>
      <c r="C38" s="66"/>
      <c r="D38" s="23">
        <f t="shared" si="0"/>
        <v>0</v>
      </c>
      <c r="E38" s="23">
        <f t="shared" si="0"/>
        <v>0</v>
      </c>
      <c r="F38" s="21">
        <f t="shared" si="1"/>
        <v>0</v>
      </c>
      <c r="G38" s="64"/>
    </row>
    <row r="39" spans="1:9" x14ac:dyDescent="0.2">
      <c r="A39">
        <v>27</v>
      </c>
      <c r="B39" s="66"/>
      <c r="C39" s="66"/>
      <c r="D39" s="23">
        <f t="shared" si="0"/>
        <v>0</v>
      </c>
      <c r="E39" s="23">
        <f t="shared" si="0"/>
        <v>0</v>
      </c>
      <c r="F39" s="21">
        <f t="shared" si="1"/>
        <v>0</v>
      </c>
      <c r="G39" s="64"/>
    </row>
    <row r="40" spans="1:9" x14ac:dyDescent="0.2">
      <c r="A40">
        <v>28</v>
      </c>
      <c r="B40" s="66"/>
      <c r="C40" s="66"/>
      <c r="D40" s="23">
        <f t="shared" si="0"/>
        <v>0</v>
      </c>
      <c r="E40" s="23">
        <f t="shared" si="0"/>
        <v>0</v>
      </c>
      <c r="F40" s="21">
        <f t="shared" si="1"/>
        <v>0</v>
      </c>
      <c r="G40" s="64"/>
    </row>
    <row r="41" spans="1:9" x14ac:dyDescent="0.2">
      <c r="A41">
        <v>29</v>
      </c>
      <c r="B41" s="66"/>
      <c r="C41" s="66"/>
      <c r="D41" s="23">
        <f t="shared" si="0"/>
        <v>0</v>
      </c>
      <c r="E41" s="23">
        <f t="shared" si="0"/>
        <v>0</v>
      </c>
      <c r="F41" s="21">
        <f t="shared" si="1"/>
        <v>0</v>
      </c>
      <c r="G41" s="64"/>
      <c r="I41" s="59"/>
    </row>
    <row r="42" spans="1:9" x14ac:dyDescent="0.2">
      <c r="A42">
        <v>30</v>
      </c>
      <c r="B42" s="66"/>
      <c r="C42" s="66"/>
      <c r="D42" s="23">
        <f t="shared" si="0"/>
        <v>0</v>
      </c>
      <c r="E42" s="23">
        <f t="shared" si="0"/>
        <v>0</v>
      </c>
      <c r="F42" s="21">
        <f t="shared" si="1"/>
        <v>0</v>
      </c>
      <c r="G42" s="64"/>
    </row>
    <row r="43" spans="1:9" x14ac:dyDescent="0.2">
      <c r="A43">
        <v>31</v>
      </c>
      <c r="B43" s="122"/>
      <c r="C43" s="122"/>
      <c r="D43" s="25">
        <f t="shared" si="0"/>
        <v>0</v>
      </c>
      <c r="E43" s="25">
        <f t="shared" si="0"/>
        <v>0</v>
      </c>
      <c r="F43" s="26">
        <f t="shared" si="1"/>
        <v>0</v>
      </c>
      <c r="G43" s="65"/>
    </row>
    <row r="45" spans="1:9" x14ac:dyDescent="0.2">
      <c r="A45" s="59"/>
      <c r="B45" s="11"/>
      <c r="C45" s="11" t="s">
        <v>26</v>
      </c>
      <c r="F45">
        <f>SUM(F13:F43)</f>
        <v>0</v>
      </c>
    </row>
    <row r="46" spans="1:9" x14ac:dyDescent="0.2">
      <c r="B46" s="4"/>
      <c r="C46" s="11" t="s">
        <v>50</v>
      </c>
      <c r="F46">
        <f>'Année 2019'!I37</f>
        <v>0</v>
      </c>
    </row>
    <row r="47" spans="1:9" x14ac:dyDescent="0.2">
      <c r="B47" s="4"/>
      <c r="C47" s="11" t="s">
        <v>69</v>
      </c>
      <c r="F47">
        <f>juillet!F47-F45</f>
        <v>210</v>
      </c>
    </row>
  </sheetData>
  <sheetProtection algorithmName="SHA-512" hashValue="Ecrz6acaBNssFx60Yq4w8AmDhgmyRxqkNoUD+BGTJHs1hK1jNwIfw4QGprISTeAOPnsf3dUXUt/4x9WWKVh47w==" saltValue="QZHxlE5A3ptxWlXgYMneDQ==" spinCount="100000" sheet="1" objects="1" scenarios="1" formatCells="0"/>
  <mergeCells count="2">
    <mergeCell ref="B11:F11"/>
    <mergeCell ref="G11:G12"/>
  </mergeCells>
  <conditionalFormatting sqref="F47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Feuil2!$A$1:$A$11</xm:f>
          </x14:formula1>
          <xm:sqref>G13:G43</xm:sqref>
        </x14:dataValidation>
        <x14:dataValidation type="list" allowBlank="1" showInputMessage="1" showErrorMessage="1">
          <x14:formula1>
            <xm:f>Feuil2!$B$1:$B$2</xm:f>
          </x14:formula1>
          <xm:sqref>B13:C43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Année 2019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PAULIN</dc:creator>
  <cp:lastModifiedBy>EEDF - Céline SCHWARTZ</cp:lastModifiedBy>
  <cp:lastPrinted>2016-01-18T13:09:56Z</cp:lastPrinted>
  <dcterms:created xsi:type="dcterms:W3CDTF">2016-01-08T14:00:39Z</dcterms:created>
  <dcterms:modified xsi:type="dcterms:W3CDTF">2019-01-03T15:38:14Z</dcterms:modified>
</cp:coreProperties>
</file>